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rasya\THY_GMY_MALI\MD_YATIRIMCI_ILISKILERI\02_TRAFIK VERILERI\2022\05_MAYIS\Website\"/>
    </mc:Choice>
  </mc:AlternateContent>
  <xr:revisionPtr revIDLastSave="0" documentId="13_ncr:1_{0F7C13BE-9E7B-4A85-A1F1-DCD4A85411B1}" xr6:coauthVersionLast="36" xr6:coauthVersionMax="36" xr10:uidLastSave="{00000000-0000-0000-0000-000000000000}"/>
  <bookViews>
    <workbookView xWindow="84" yWindow="60" windowWidth="23928" windowHeight="5040" tabRatio="668" xr2:uid="{00000000-000D-0000-FFFF-FFFF00000000}"/>
  </bookViews>
  <sheets>
    <sheet name="Notes" sheetId="3" r:id="rId1"/>
    <sheet name="2019" sheetId="4" r:id="rId2"/>
    <sheet name="2021" sheetId="6" r:id="rId3"/>
    <sheet name="2022" sheetId="7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G81" i="7" l="1"/>
  <c r="F81" i="7"/>
  <c r="E81" i="7"/>
  <c r="D81" i="7"/>
  <c r="C81" i="7"/>
  <c r="G80" i="7"/>
  <c r="F80" i="7"/>
  <c r="E80" i="7"/>
  <c r="D80" i="7"/>
  <c r="C80" i="7"/>
  <c r="G79" i="7"/>
  <c r="F79" i="7"/>
  <c r="E79" i="7"/>
  <c r="D79" i="7"/>
  <c r="C79" i="7"/>
  <c r="G78" i="7"/>
  <c r="F78" i="7"/>
  <c r="E78" i="7"/>
  <c r="D78" i="7"/>
  <c r="C78" i="7"/>
  <c r="G77" i="7"/>
  <c r="F77" i="7"/>
  <c r="E77" i="7"/>
  <c r="D77" i="7"/>
  <c r="C77" i="7"/>
  <c r="G74" i="7"/>
  <c r="F74" i="7"/>
  <c r="E74" i="7"/>
  <c r="D74" i="7"/>
  <c r="C74" i="7"/>
  <c r="G73" i="7"/>
  <c r="F73" i="7"/>
  <c r="E73" i="7"/>
  <c r="D73" i="7"/>
  <c r="C73" i="7"/>
  <c r="G72" i="7"/>
  <c r="F72" i="7"/>
  <c r="E72" i="7"/>
  <c r="D72" i="7"/>
  <c r="C72" i="7"/>
  <c r="G71" i="7"/>
  <c r="F71" i="7"/>
  <c r="E71" i="7"/>
  <c r="D71" i="7"/>
  <c r="C71" i="7"/>
  <c r="G70" i="7"/>
  <c r="F70" i="7"/>
  <c r="E70" i="7"/>
  <c r="D70" i="7"/>
  <c r="C70" i="7"/>
  <c r="G67" i="7"/>
  <c r="F67" i="7"/>
  <c r="E67" i="7"/>
  <c r="D67" i="7"/>
  <c r="C67" i="7"/>
  <c r="G66" i="7"/>
  <c r="F66" i="7"/>
  <c r="E66" i="7"/>
  <c r="D66" i="7"/>
  <c r="C66" i="7"/>
  <c r="G65" i="7"/>
  <c r="F65" i="7"/>
  <c r="E65" i="7"/>
  <c r="D65" i="7"/>
  <c r="C65" i="7"/>
  <c r="G64" i="7"/>
  <c r="F64" i="7"/>
  <c r="E64" i="7"/>
  <c r="D64" i="7"/>
  <c r="C64" i="7"/>
  <c r="G63" i="7"/>
  <c r="F63" i="7"/>
  <c r="E63" i="7"/>
  <c r="D63" i="7"/>
  <c r="C63" i="7"/>
  <c r="G60" i="7"/>
  <c r="F60" i="7"/>
  <c r="E60" i="7"/>
  <c r="D60" i="7"/>
  <c r="C60" i="7"/>
  <c r="G59" i="7"/>
  <c r="F59" i="7"/>
  <c r="E59" i="7"/>
  <c r="D59" i="7"/>
  <c r="C59" i="7"/>
  <c r="G58" i="7"/>
  <c r="F58" i="7"/>
  <c r="E58" i="7"/>
  <c r="D58" i="7"/>
  <c r="C58" i="7"/>
  <c r="G57" i="7"/>
  <c r="F57" i="7"/>
  <c r="E57" i="7"/>
  <c r="D57" i="7"/>
  <c r="C57" i="7"/>
  <c r="G56" i="7"/>
  <c r="F56" i="7"/>
  <c r="E56" i="7"/>
  <c r="D56" i="7"/>
  <c r="C56" i="7"/>
  <c r="G53" i="7"/>
  <c r="F53" i="7"/>
  <c r="E53" i="7"/>
  <c r="D53" i="7"/>
  <c r="C53" i="7"/>
  <c r="G52" i="7"/>
  <c r="F52" i="7"/>
  <c r="E52" i="7"/>
  <c r="D52" i="7"/>
  <c r="C52" i="7"/>
  <c r="G51" i="7"/>
  <c r="F51" i="7"/>
  <c r="E51" i="7"/>
  <c r="D51" i="7"/>
  <c r="C51" i="7"/>
  <c r="G50" i="7"/>
  <c r="F50" i="7"/>
  <c r="E50" i="7"/>
  <c r="D50" i="7"/>
  <c r="C50" i="7"/>
  <c r="G49" i="7"/>
  <c r="F49" i="7"/>
  <c r="E49" i="7"/>
  <c r="D49" i="7"/>
  <c r="C49" i="7"/>
  <c r="G46" i="7"/>
  <c r="F46" i="7"/>
  <c r="E46" i="7"/>
  <c r="D46" i="7"/>
  <c r="C46" i="7"/>
  <c r="G45" i="7"/>
  <c r="F45" i="7"/>
  <c r="E45" i="7"/>
  <c r="D45" i="7"/>
  <c r="C45" i="7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G39" i="7"/>
  <c r="F39" i="7"/>
  <c r="E39" i="7"/>
  <c r="D39" i="7"/>
  <c r="C39" i="7"/>
  <c r="G38" i="7"/>
  <c r="F38" i="7"/>
  <c r="E38" i="7"/>
  <c r="D38" i="7"/>
  <c r="C38" i="7"/>
  <c r="G37" i="7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0" i="7"/>
  <c r="F20" i="7"/>
  <c r="E20" i="7"/>
  <c r="D20" i="7"/>
  <c r="C20" i="7"/>
  <c r="G19" i="7"/>
  <c r="F19" i="7"/>
  <c r="E19" i="7"/>
  <c r="D19" i="7"/>
  <c r="C19" i="7"/>
  <c r="G18" i="7"/>
  <c r="F18" i="7"/>
  <c r="E18" i="7"/>
  <c r="D18" i="7"/>
  <c r="C18" i="7"/>
  <c r="G17" i="7"/>
  <c r="F17" i="7"/>
  <c r="E17" i="7"/>
  <c r="D17" i="7"/>
  <c r="C17" i="7"/>
  <c r="G16" i="7"/>
  <c r="F16" i="7"/>
  <c r="E16" i="7"/>
  <c r="D16" i="7"/>
  <c r="C16" i="7"/>
  <c r="G15" i="7"/>
  <c r="F15" i="7"/>
  <c r="E15" i="7"/>
  <c r="D15" i="7"/>
  <c r="C15" i="7"/>
  <c r="G14" i="7"/>
  <c r="F14" i="7"/>
  <c r="E14" i="7"/>
  <c r="D14" i="7"/>
  <c r="C14" i="7"/>
  <c r="G11" i="7"/>
  <c r="F11" i="7"/>
  <c r="E11" i="7"/>
  <c r="D11" i="7"/>
  <c r="C11" i="7"/>
  <c r="G10" i="7"/>
  <c r="F10" i="7"/>
  <c r="E10" i="7"/>
  <c r="D10" i="7"/>
  <c r="C10" i="7"/>
  <c r="G9" i="7"/>
  <c r="F9" i="7"/>
  <c r="E9" i="7"/>
  <c r="D9" i="7"/>
  <c r="C9" i="7"/>
  <c r="G8" i="7"/>
  <c r="F8" i="7"/>
  <c r="E8" i="7"/>
  <c r="D8" i="7"/>
  <c r="C8" i="7"/>
  <c r="G7" i="7"/>
  <c r="F7" i="7"/>
  <c r="E7" i="7"/>
  <c r="D7" i="7"/>
  <c r="C7" i="7"/>
  <c r="G6" i="7"/>
  <c r="F6" i="7"/>
  <c r="E6" i="7"/>
  <c r="D6" i="7"/>
  <c r="C6" i="7"/>
  <c r="G5" i="7"/>
  <c r="F5" i="7"/>
  <c r="E5" i="7"/>
  <c r="D5" i="7"/>
  <c r="C5" i="7"/>
  <c r="G4" i="7"/>
  <c r="F4" i="7"/>
  <c r="E4" i="7"/>
  <c r="D4" i="7"/>
  <c r="C4" i="7"/>
  <c r="G81" i="6"/>
  <c r="F81" i="6"/>
  <c r="E81" i="6"/>
  <c r="D81" i="6"/>
  <c r="C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C71" i="6"/>
  <c r="G70" i="6"/>
  <c r="F70" i="6"/>
  <c r="E70" i="6"/>
  <c r="D70" i="6"/>
  <c r="C70" i="6"/>
  <c r="G67" i="6"/>
  <c r="F67" i="6"/>
  <c r="E67" i="6"/>
  <c r="D67" i="6"/>
  <c r="C67" i="6"/>
  <c r="G66" i="6"/>
  <c r="F66" i="6"/>
  <c r="E66" i="6"/>
  <c r="D66" i="6"/>
  <c r="C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C77" i="4" l="1"/>
  <c r="D77" i="4"/>
  <c r="E77" i="4"/>
  <c r="F77" i="4"/>
  <c r="G77" i="4"/>
  <c r="C78" i="4"/>
  <c r="D78" i="4"/>
  <c r="E78" i="4"/>
  <c r="F78" i="4"/>
  <c r="G78" i="4"/>
  <c r="C79" i="4"/>
  <c r="D79" i="4"/>
  <c r="E79" i="4"/>
  <c r="F79" i="4"/>
  <c r="G79" i="4"/>
  <c r="C80" i="4"/>
  <c r="D80" i="4"/>
  <c r="E80" i="4"/>
  <c r="F80" i="4"/>
  <c r="G80" i="4"/>
  <c r="C81" i="4"/>
  <c r="D81" i="4"/>
  <c r="E81" i="4"/>
  <c r="F81" i="4"/>
  <c r="G81" i="4"/>
  <c r="C70" i="4"/>
  <c r="D70" i="4"/>
  <c r="E70" i="4"/>
  <c r="F70" i="4"/>
  <c r="G70" i="4"/>
  <c r="C71" i="4"/>
  <c r="D71" i="4"/>
  <c r="E71" i="4"/>
  <c r="F71" i="4"/>
  <c r="G71" i="4"/>
  <c r="C72" i="4"/>
  <c r="D72" i="4"/>
  <c r="E72" i="4"/>
  <c r="F72" i="4"/>
  <c r="G72" i="4"/>
  <c r="C73" i="4"/>
  <c r="D73" i="4"/>
  <c r="E73" i="4"/>
  <c r="F73" i="4"/>
  <c r="G73" i="4"/>
  <c r="C74" i="4"/>
  <c r="D74" i="4"/>
  <c r="E74" i="4"/>
  <c r="F74" i="4"/>
  <c r="G74" i="4"/>
  <c r="C63" i="4"/>
  <c r="D63" i="4"/>
  <c r="E63" i="4"/>
  <c r="F63" i="4"/>
  <c r="G63" i="4"/>
  <c r="C64" i="4"/>
  <c r="D64" i="4"/>
  <c r="E64" i="4"/>
  <c r="F64" i="4"/>
  <c r="G64" i="4"/>
  <c r="C65" i="4"/>
  <c r="D65" i="4"/>
  <c r="E65" i="4"/>
  <c r="F65" i="4"/>
  <c r="G65" i="4"/>
  <c r="C66" i="4"/>
  <c r="D66" i="4"/>
  <c r="E66" i="4"/>
  <c r="F66" i="4"/>
  <c r="G66" i="4"/>
  <c r="C67" i="4"/>
  <c r="D67" i="4"/>
  <c r="E67" i="4"/>
  <c r="F67" i="4"/>
  <c r="G67" i="4"/>
  <c r="C56" i="4"/>
  <c r="D56" i="4"/>
  <c r="E56" i="4"/>
  <c r="F56" i="4"/>
  <c r="G56" i="4"/>
  <c r="C57" i="4"/>
  <c r="D57" i="4"/>
  <c r="E57" i="4"/>
  <c r="F57" i="4"/>
  <c r="G57" i="4"/>
  <c r="C58" i="4"/>
  <c r="D58" i="4"/>
  <c r="E58" i="4"/>
  <c r="F58" i="4"/>
  <c r="G58" i="4"/>
  <c r="C59" i="4"/>
  <c r="D59" i="4"/>
  <c r="E59" i="4"/>
  <c r="F59" i="4"/>
  <c r="G59" i="4"/>
  <c r="C60" i="4"/>
  <c r="D60" i="4"/>
  <c r="E60" i="4"/>
  <c r="F60" i="4"/>
  <c r="G60" i="4"/>
  <c r="C49" i="4"/>
  <c r="D49" i="4"/>
  <c r="E49" i="4"/>
  <c r="F49" i="4"/>
  <c r="G49" i="4"/>
  <c r="C50" i="4"/>
  <c r="D50" i="4"/>
  <c r="E50" i="4"/>
  <c r="F50" i="4"/>
  <c r="G50" i="4"/>
  <c r="C51" i="4"/>
  <c r="D51" i="4"/>
  <c r="E51" i="4"/>
  <c r="F51" i="4"/>
  <c r="G51" i="4"/>
  <c r="C52" i="4"/>
  <c r="D52" i="4"/>
  <c r="E52" i="4"/>
  <c r="F52" i="4"/>
  <c r="G52" i="4"/>
  <c r="C53" i="4"/>
  <c r="D53" i="4"/>
  <c r="E53" i="4"/>
  <c r="F53" i="4"/>
  <c r="G53" i="4"/>
  <c r="C42" i="4"/>
  <c r="D42" i="4"/>
  <c r="E42" i="4"/>
  <c r="F42" i="4"/>
  <c r="G42" i="4"/>
  <c r="C43" i="4"/>
  <c r="D43" i="4"/>
  <c r="E43" i="4"/>
  <c r="F43" i="4"/>
  <c r="G43" i="4"/>
  <c r="C44" i="4"/>
  <c r="D44" i="4"/>
  <c r="E44" i="4"/>
  <c r="F44" i="4"/>
  <c r="G44" i="4"/>
  <c r="C45" i="4"/>
  <c r="D45" i="4"/>
  <c r="E45" i="4"/>
  <c r="F45" i="4"/>
  <c r="G45" i="4"/>
  <c r="C46" i="4"/>
  <c r="D46" i="4"/>
  <c r="E46" i="4"/>
  <c r="F46" i="4"/>
  <c r="G46" i="4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C38" i="4"/>
  <c r="D38" i="4"/>
  <c r="E38" i="4"/>
  <c r="F38" i="4"/>
  <c r="G38" i="4"/>
  <c r="C39" i="4"/>
  <c r="D39" i="4"/>
  <c r="E39" i="4"/>
  <c r="F39" i="4"/>
  <c r="G39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4" i="4"/>
  <c r="D4" i="4"/>
  <c r="E4" i="4"/>
  <c r="F4" i="4"/>
  <c r="G4" i="4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</calcChain>
</file>

<file path=xl/sharedStrings.xml><?xml version="1.0" encoding="utf-8"?>
<sst xmlns="http://schemas.openxmlformats.org/spreadsheetml/2006/main" count="253" uniqueCount="40">
  <si>
    <t>E-mail: ir@thy.com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</si>
  <si>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</si>
  <si>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</si>
  <si>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</si>
  <si>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</si>
  <si>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</si>
  <si>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</si>
  <si>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</si>
  <si>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</si>
  <si>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TOPLAM</t>
  </si>
  <si>
    <t>Arzedilen Koltuk Km ('000)</t>
  </si>
  <si>
    <t>Ücretli Yolcu Km ('000)</t>
  </si>
  <si>
    <t>Yolcu Doluluk Oranı (%)</t>
  </si>
  <si>
    <t>Yolcu Sayısı</t>
  </si>
  <si>
    <t>Kargo + Posta (Ton)</t>
  </si>
  <si>
    <t>Uçulan Km ('000)</t>
  </si>
  <si>
    <t>Dıştan Dışa Transfer Yolcu Sayısı</t>
  </si>
  <si>
    <t>* Veriler tüm uçuşları içermektedir.</t>
  </si>
  <si>
    <t>BÖLGESEL</t>
  </si>
  <si>
    <t>Yurt İçi</t>
  </si>
  <si>
    <t>Avrupa</t>
  </si>
  <si>
    <t>Orta Doğu</t>
  </si>
  <si>
    <t>Uzak Doğu</t>
  </si>
  <si>
    <t>Afrika</t>
  </si>
  <si>
    <t>Kuzey Amerika</t>
  </si>
  <si>
    <t>Orta &amp; Güney Amerika</t>
  </si>
  <si>
    <t>*Bu veriler Tarifeli Seferleri kapsamaktadır, hac ve özel kira seferler hariçtir.</t>
  </si>
  <si>
    <t>AYLIK TRAFİK VERİLERİ</t>
  </si>
  <si>
    <t>Önemli Not:</t>
  </si>
  <si>
    <t>Önceki dönem verileri yeni sonuçlar açıklandığında güncellenebilmektedir.</t>
  </si>
  <si>
    <t>Bölgesel Kırılım’da yer alan veriler Tarifeli ve İlave Seferleri kapsamakta, hac ve özel kira seferlerini ise içermemektedir. Bölgesel dışındaki veriler tüm operasyonları içermektedir.</t>
  </si>
  <si>
    <t>Detaylı bilgi için Türk Hava Yolları Yatırımcı İlişkileri</t>
  </si>
  <si>
    <t>Telefon: +90 212 463 63 63</t>
  </si>
  <si>
    <t>YURT İÇİ</t>
  </si>
  <si>
    <t>YURT DIŞI</t>
  </si>
  <si>
    <t>Eylül</t>
  </si>
  <si>
    <t>Ekim</t>
  </si>
  <si>
    <t>Kasım</t>
  </si>
  <si>
    <t>Aralık</t>
  </si>
  <si>
    <t>Konma Sayısı (Yolcu Seferleri)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</si>
</sst>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9"/>
      <color rgb="FF555555"/>
      <name val="Arial"/>
      <family val="2"/>
      <charset val="162"/>
    </font>
    <font>
      <b/>
      <sz val="8"/>
      <color rgb="FF555555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36"/>
      <color theme="0" tint="-0.499984740745262"/>
      <name val="Museo Sans"/>
      <charset val="162"/>
    </font>
    <font>
      <sz val="9"/>
      <name val="Arial"/>
      <family val="2"/>
      <charset val="162"/>
    </font>
    <font>
      <b/>
      <i/>
      <sz val="8"/>
      <name val="Arial"/>
      <family val="2"/>
      <charset val="162"/>
    </font>
    <font>
      <b/>
      <sz val="16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ck">
        <color theme="3" tint="0.39994506668294322"/>
      </top>
      <bottom/>
      <diagonal/>
    </border>
    <border>
      <left/>
      <right/>
      <top/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thick">
        <color theme="3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0070C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0" xfId="0" applyFont="1" applyFill="1"/>
    <xf numFmtId="49" fontId="0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left"/>
    </xf>
    <xf numFmtId="0" fontId="0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vertical="center"/>
    </xf>
    <xf numFmtId="3" fontId="0" fillId="4" borderId="4" xfId="0" applyNumberFormat="1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64" fontId="0" fillId="4" borderId="4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3" fontId="0" fillId="4" borderId="7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164" fontId="0" fillId="3" borderId="0" xfId="0" applyNumberFormat="1" applyFont="1" applyFill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vertical="center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vertical="center"/>
    </xf>
    <xf numFmtId="0" fontId="0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4" fontId="0" fillId="4" borderId="0" xfId="0" applyNumberFormat="1" applyFont="1" applyFill="1" applyAlignment="1">
      <alignment vertical="center"/>
    </xf>
    <xf numFmtId="3" fontId="0" fillId="4" borderId="6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0" fillId="3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</xdr:row>
      <xdr:rowOff>0</xdr:rowOff>
    </xdr:from>
    <xdr:to>
      <xdr:col>14</xdr:col>
      <xdr:colOff>561974</xdr:colOff>
      <xdr:row>15</xdr:row>
      <xdr:rowOff>75931</xdr:rowOff>
    </xdr:to>
    <xdr:pic>
      <xdr:nvPicPr>
        <xdr:cNvPr id="2" name="Picture 1" descr="http://www.turkishairlines.com/download/kurumsal/newlogo_2011/jpg/1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85775"/>
          <a:ext cx="4714874" cy="2019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14</xdr:col>
      <xdr:colOff>561974</xdr:colOff>
      <xdr:row>15</xdr:row>
      <xdr:rowOff>75931</xdr:rowOff>
    </xdr:to>
    <xdr:pic>
      <xdr:nvPicPr>
        <xdr:cNvPr id="3" name="Picture 2" descr="http://www.turkishairlines.com/download/kurumsal/newlogo_2011/jpg/1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0" y="476250"/>
          <a:ext cx="4937124" cy="198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14</xdr:col>
      <xdr:colOff>561974</xdr:colOff>
      <xdr:row>15</xdr:row>
      <xdr:rowOff>75931</xdr:rowOff>
    </xdr:to>
    <xdr:pic>
      <xdr:nvPicPr>
        <xdr:cNvPr id="4" name="Picture 3" descr="http://www.turkishairlines.com/download/kurumsal/newlogo_2011/jpg/1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0" y="476250"/>
          <a:ext cx="4937124" cy="198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14</xdr:col>
      <xdr:colOff>561974</xdr:colOff>
      <xdr:row>15</xdr:row>
      <xdr:rowOff>75931</xdr:rowOff>
    </xdr:to>
    <xdr:pic>
      <xdr:nvPicPr>
        <xdr:cNvPr id="5" name="Picture 4" descr="http://www.turkishairlines.com/download/kurumsal/newlogo_2011/jpg/1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0" y="476250"/>
          <a:ext cx="4937124" cy="198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14</xdr:col>
      <xdr:colOff>561974</xdr:colOff>
      <xdr:row>15</xdr:row>
      <xdr:rowOff>75931</xdr:rowOff>
    </xdr:to>
    <xdr:pic>
      <xdr:nvPicPr>
        <xdr:cNvPr id="6" name="Picture 5" descr="http://www.turkishairlines.com/download/kurumsal/newlogo_2011/jpg/12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0" y="476250"/>
          <a:ext cx="4937124" cy="198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_YATIRIMCI_ILISKILERI/02_TRAFIK%20VERILERI/2022/05_MAYIS/Trafik%202022%20May&#305;s_Bilgi%20Anal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 Özet(19-21-22)"/>
      <sheetName val="Aylık  2019"/>
      <sheetName val="Aylık  2020"/>
      <sheetName val="Aylık 2021"/>
      <sheetName val="Aylık 2022"/>
    </sheetNames>
    <sheetDataSet>
      <sheetData sheetId="0"/>
      <sheetData sheetId="1">
        <row r="4">
          <cell r="C4">
            <v>38737</v>
          </cell>
          <cell r="D4">
            <v>35057</v>
          </cell>
          <cell r="E4">
            <v>39058</v>
          </cell>
          <cell r="F4">
            <v>37466</v>
          </cell>
          <cell r="G4">
            <v>40900</v>
          </cell>
        </row>
        <row r="5">
          <cell r="C5">
            <v>14603246.855</v>
          </cell>
          <cell r="D5">
            <v>13227300.414000001</v>
          </cell>
          <cell r="E5">
            <v>14824505.857000003</v>
          </cell>
          <cell r="F5">
            <v>14451294.329</v>
          </cell>
          <cell r="G5">
            <v>15638167.92</v>
          </cell>
        </row>
        <row r="6">
          <cell r="C6">
            <v>11597346.093999999</v>
          </cell>
          <cell r="D6">
            <v>10558304.250999998</v>
          </cell>
          <cell r="E6">
            <v>11991168.345000001</v>
          </cell>
          <cell r="F6">
            <v>11973731.715000002</v>
          </cell>
          <cell r="G6">
            <v>12118155.719999999</v>
          </cell>
        </row>
        <row r="7">
          <cell r="C7">
            <v>0.79416216195983758</v>
          </cell>
          <cell r="D7">
            <v>0.79822064370934742</v>
          </cell>
          <cell r="E7">
            <v>0.80887474163854678</v>
          </cell>
          <cell r="F7">
            <v>0.82855773624178619</v>
          </cell>
          <cell r="G7">
            <v>0.77490891401043349</v>
          </cell>
        </row>
        <row r="8">
          <cell r="C8">
            <v>5672081</v>
          </cell>
          <cell r="D8">
            <v>5179661</v>
          </cell>
          <cell r="E8">
            <v>5886386</v>
          </cell>
          <cell r="F8">
            <v>5917921</v>
          </cell>
          <cell r="G8">
            <v>5863229</v>
          </cell>
        </row>
        <row r="9">
          <cell r="C9">
            <v>112185.56968449999</v>
          </cell>
          <cell r="D9">
            <v>113617.71325400003</v>
          </cell>
          <cell r="E9">
            <v>139743.65255629999</v>
          </cell>
          <cell r="F9">
            <v>98442.339153100009</v>
          </cell>
          <cell r="G9">
            <v>129440.91006390001</v>
          </cell>
        </row>
        <row r="10">
          <cell r="C10">
            <v>72224.091</v>
          </cell>
          <cell r="D10">
            <v>65047.292000000001</v>
          </cell>
          <cell r="E10">
            <v>73886.792000000001</v>
          </cell>
          <cell r="F10">
            <v>70477.342000000004</v>
          </cell>
          <cell r="G10">
            <v>77291.259999999995</v>
          </cell>
        </row>
        <row r="11">
          <cell r="C11">
            <v>1831629</v>
          </cell>
          <cell r="D11">
            <v>1715919</v>
          </cell>
          <cell r="E11">
            <v>1930249</v>
          </cell>
          <cell r="F11">
            <v>1858175</v>
          </cell>
          <cell r="G11">
            <v>1945096</v>
          </cell>
        </row>
        <row r="13">
          <cell r="C13">
            <v>16899</v>
          </cell>
          <cell r="D13">
            <v>15184</v>
          </cell>
          <cell r="E13">
            <v>16748</v>
          </cell>
          <cell r="F13">
            <v>15931</v>
          </cell>
          <cell r="G13">
            <v>16503</v>
          </cell>
        </row>
        <row r="14">
          <cell r="C14">
            <v>1867417.615</v>
          </cell>
          <cell r="D14">
            <v>1678833.4669999999</v>
          </cell>
          <cell r="E14">
            <v>1870265.889</v>
          </cell>
          <cell r="F14">
            <v>1766121.2510000002</v>
          </cell>
          <cell r="G14">
            <v>1842266.1010000003</v>
          </cell>
        </row>
        <row r="15">
          <cell r="C15">
            <v>1628352.7879999999</v>
          </cell>
          <cell r="D15">
            <v>1419922.233</v>
          </cell>
          <cell r="E15">
            <v>1582288.93</v>
          </cell>
          <cell r="F15">
            <v>1583339.922</v>
          </cell>
          <cell r="G15">
            <v>1508833.804</v>
          </cell>
        </row>
        <row r="16">
          <cell r="C16">
            <v>0.8719810581844597</v>
          </cell>
          <cell r="D16">
            <v>0.84577908465056828</v>
          </cell>
          <cell r="E16">
            <v>0.84602351960021227</v>
          </cell>
          <cell r="F16">
            <v>0.89650691938817506</v>
          </cell>
          <cell r="G16">
            <v>0.81900969853431604</v>
          </cell>
        </row>
        <row r="17">
          <cell r="C17">
            <v>2569794</v>
          </cell>
          <cell r="D17">
            <v>2265213</v>
          </cell>
          <cell r="E17">
            <v>2518468</v>
          </cell>
          <cell r="F17">
            <v>2503584</v>
          </cell>
          <cell r="G17">
            <v>2396976</v>
          </cell>
        </row>
        <row r="18">
          <cell r="C18">
            <v>5074.976333999999</v>
          </cell>
          <cell r="D18">
            <v>5011.6950781999994</v>
          </cell>
          <cell r="E18">
            <v>5874.0724136999997</v>
          </cell>
          <cell r="F18">
            <v>4552.2315596999997</v>
          </cell>
          <cell r="G18">
            <v>6242.0163403999995</v>
          </cell>
        </row>
        <row r="19">
          <cell r="C19">
            <v>10521.859</v>
          </cell>
          <cell r="D19">
            <v>9410.357</v>
          </cell>
          <cell r="E19">
            <v>10487.810000000001</v>
          </cell>
          <cell r="F19">
            <v>9988.4959999999992</v>
          </cell>
          <cell r="G19">
            <v>10514.626</v>
          </cell>
        </row>
        <row r="21">
          <cell r="C21">
            <v>21838</v>
          </cell>
          <cell r="D21">
            <v>19873</v>
          </cell>
          <cell r="E21">
            <v>22310</v>
          </cell>
          <cell r="F21">
            <v>21535</v>
          </cell>
          <cell r="G21">
            <v>24397</v>
          </cell>
        </row>
        <row r="22">
          <cell r="C22">
            <v>12735829.24</v>
          </cell>
          <cell r="D22">
            <v>11548466.947000001</v>
          </cell>
          <cell r="E22">
            <v>12954239.968000002</v>
          </cell>
          <cell r="F22">
            <v>12685173.078</v>
          </cell>
          <cell r="G22">
            <v>13795901.819</v>
          </cell>
        </row>
        <row r="23">
          <cell r="C23">
            <v>9968993.305999998</v>
          </cell>
          <cell r="D23">
            <v>9138382.0179999992</v>
          </cell>
          <cell r="E23">
            <v>10408879.415000001</v>
          </cell>
          <cell r="F23">
            <v>10390391.793000001</v>
          </cell>
          <cell r="G23">
            <v>10609321.915999999</v>
          </cell>
        </row>
        <row r="24">
          <cell r="C24">
            <v>0.78275180344676154</v>
          </cell>
          <cell r="D24">
            <v>0.79130693796321772</v>
          </cell>
          <cell r="E24">
            <v>0.80351139400785876</v>
          </cell>
          <cell r="F24">
            <v>0.8190973610774096</v>
          </cell>
          <cell r="G24">
            <v>0.7690198187253422</v>
          </cell>
        </row>
        <row r="25">
          <cell r="C25">
            <v>3102287</v>
          </cell>
          <cell r="D25">
            <v>2914448</v>
          </cell>
          <cell r="E25">
            <v>3367918</v>
          </cell>
          <cell r="F25">
            <v>3414337</v>
          </cell>
          <cell r="G25">
            <v>3466253</v>
          </cell>
        </row>
        <row r="26">
          <cell r="C26">
            <v>107110.5933505</v>
          </cell>
          <cell r="D26">
            <v>108606.01817580003</v>
          </cell>
          <cell r="E26">
            <v>133869.5801426</v>
          </cell>
          <cell r="F26">
            <v>93890.107593400011</v>
          </cell>
          <cell r="G26">
            <v>123198.8937235</v>
          </cell>
        </row>
        <row r="27">
          <cell r="C27">
            <v>61702.232000000004</v>
          </cell>
          <cell r="D27">
            <v>55636.935000000005</v>
          </cell>
          <cell r="E27">
            <v>63398.982000000004</v>
          </cell>
          <cell r="F27">
            <v>60488.845999999998</v>
          </cell>
          <cell r="G27">
            <v>66776.633999999991</v>
          </cell>
        </row>
        <row r="34">
          <cell r="C34">
            <v>1113223.355</v>
          </cell>
          <cell r="D34">
            <v>989693.91600000008</v>
          </cell>
          <cell r="E34">
            <v>1111966.7309999999</v>
          </cell>
          <cell r="F34">
            <v>1025993.987</v>
          </cell>
          <cell r="G34">
            <v>1011071.5530000001</v>
          </cell>
        </row>
        <row r="35">
          <cell r="C35">
            <v>1470282.5269999998</v>
          </cell>
          <cell r="D35">
            <v>1322955.79</v>
          </cell>
          <cell r="E35">
            <v>1480238.4369999999</v>
          </cell>
          <cell r="F35">
            <v>1332604.923</v>
          </cell>
          <cell r="G35">
            <v>1430156.611</v>
          </cell>
        </row>
        <row r="36">
          <cell r="C36">
            <v>0.75714927883380889</v>
          </cell>
          <cell r="D36">
            <v>0.74809296235061651</v>
          </cell>
          <cell r="E36">
            <v>0.75120784814480535</v>
          </cell>
          <cell r="F36">
            <v>0.76991610138303535</v>
          </cell>
          <cell r="G36">
            <v>0.70696561846680162</v>
          </cell>
        </row>
        <row r="37">
          <cell r="C37">
            <v>283566</v>
          </cell>
          <cell r="D37">
            <v>256544</v>
          </cell>
          <cell r="E37">
            <v>296965</v>
          </cell>
          <cell r="F37">
            <v>279244</v>
          </cell>
          <cell r="G37">
            <v>259790</v>
          </cell>
        </row>
        <row r="38">
          <cell r="C38">
            <v>10284.4944113</v>
          </cell>
          <cell r="D38">
            <v>9629.2003672999981</v>
          </cell>
          <cell r="E38">
            <v>12137.097114599999</v>
          </cell>
          <cell r="F38">
            <v>9535.2653477000003</v>
          </cell>
          <cell r="G38">
            <v>11288.176710700001</v>
          </cell>
        </row>
        <row r="41">
          <cell r="C41">
            <v>2722721.6610000003</v>
          </cell>
          <cell r="D41">
            <v>2586819.665</v>
          </cell>
          <cell r="E41">
            <v>3023255.1150000002</v>
          </cell>
          <cell r="F41">
            <v>3105858.0449999999</v>
          </cell>
          <cell r="G41">
            <v>3162284.41</v>
          </cell>
        </row>
        <row r="42">
          <cell r="C42">
            <v>3795878.0889999997</v>
          </cell>
          <cell r="D42">
            <v>3426903.7140000002</v>
          </cell>
          <cell r="E42">
            <v>3858368.11</v>
          </cell>
          <cell r="F42">
            <v>3896394.307</v>
          </cell>
          <cell r="G42">
            <v>4444070.8719999995</v>
          </cell>
        </row>
        <row r="43">
          <cell r="C43">
            <v>0.71728374757085112</v>
          </cell>
          <cell r="D43">
            <v>0.75485624367910087</v>
          </cell>
          <cell r="E43">
            <v>0.78355797809037986</v>
          </cell>
          <cell r="F43">
            <v>0.79711081586897514</v>
          </cell>
          <cell r="G43">
            <v>0.71157380273210025</v>
          </cell>
        </row>
        <row r="44">
          <cell r="C44">
            <v>1542187</v>
          </cell>
          <cell r="D44">
            <v>1469981</v>
          </cell>
          <cell r="E44">
            <v>1719229</v>
          </cell>
          <cell r="F44">
            <v>1756447</v>
          </cell>
          <cell r="G44">
            <v>1839694</v>
          </cell>
        </row>
        <row r="45">
          <cell r="C45">
            <v>36752.9484419</v>
          </cell>
          <cell r="D45">
            <v>38633.173227299994</v>
          </cell>
          <cell r="E45">
            <v>44364.213361399998</v>
          </cell>
          <cell r="F45">
            <v>28721.9201445</v>
          </cell>
          <cell r="G45">
            <v>40575.542787400002</v>
          </cell>
        </row>
        <row r="48">
          <cell r="C48">
            <v>1621160.047</v>
          </cell>
          <cell r="D48">
            <v>1419752.6780000001</v>
          </cell>
          <cell r="E48">
            <v>1679138.7679999999</v>
          </cell>
          <cell r="F48">
            <v>1754897.334</v>
          </cell>
          <cell r="G48">
            <v>1907233.281</v>
          </cell>
        </row>
        <row r="49">
          <cell r="C49">
            <v>1856732.7890000001</v>
          </cell>
          <cell r="D49">
            <v>1679102.898</v>
          </cell>
          <cell r="E49">
            <v>1883648.175</v>
          </cell>
          <cell r="F49">
            <v>1987070.7520000001</v>
          </cell>
          <cell r="G49">
            <v>2140015.5860000001</v>
          </cell>
        </row>
        <row r="50">
          <cell r="C50">
            <v>0.87312512419901034</v>
          </cell>
          <cell r="D50">
            <v>0.84554239033896306</v>
          </cell>
          <cell r="E50">
            <v>0.89142908441487478</v>
          </cell>
          <cell r="F50">
            <v>0.88315795108638384</v>
          </cell>
          <cell r="G50">
            <v>0.89122401419743669</v>
          </cell>
        </row>
        <row r="51">
          <cell r="C51">
            <v>177479</v>
          </cell>
          <cell r="D51">
            <v>155647</v>
          </cell>
          <cell r="E51">
            <v>184029</v>
          </cell>
          <cell r="F51">
            <v>194452</v>
          </cell>
          <cell r="G51">
            <v>211697</v>
          </cell>
        </row>
        <row r="52">
          <cell r="C52">
            <v>10496.5401035</v>
          </cell>
          <cell r="D52">
            <v>11803.089158899998</v>
          </cell>
          <cell r="E52">
            <v>14108.5326757</v>
          </cell>
          <cell r="F52">
            <v>9309.3797144</v>
          </cell>
          <cell r="G52">
            <v>11626.668601900001</v>
          </cell>
        </row>
        <row r="55">
          <cell r="C55">
            <v>989476.05900000001</v>
          </cell>
          <cell r="D55">
            <v>935240.29800000007</v>
          </cell>
          <cell r="E55">
            <v>1070457.2480000001</v>
          </cell>
          <cell r="F55">
            <v>1084217.7709999999</v>
          </cell>
          <cell r="G55">
            <v>860872.57399999991</v>
          </cell>
        </row>
        <row r="56">
          <cell r="C56">
            <v>1440095.1059999999</v>
          </cell>
          <cell r="D56">
            <v>1334493.5560000001</v>
          </cell>
          <cell r="E56">
            <v>1502035.1500000001</v>
          </cell>
          <cell r="F56">
            <v>1456031.4089999998</v>
          </cell>
          <cell r="G56">
            <v>1389217.5819999999</v>
          </cell>
        </row>
        <row r="57">
          <cell r="C57">
            <v>0.6870907726006813</v>
          </cell>
          <cell r="D57">
            <v>0.7008203927213269</v>
          </cell>
          <cell r="E57">
            <v>0.71267123675501209</v>
          </cell>
          <cell r="F57">
            <v>0.74463899906159248</v>
          </cell>
          <cell r="G57">
            <v>0.61968160002743178</v>
          </cell>
        </row>
        <row r="58">
          <cell r="C58">
            <v>546673</v>
          </cell>
          <cell r="D58">
            <v>526160</v>
          </cell>
          <cell r="E58">
            <v>606955</v>
          </cell>
          <cell r="F58">
            <v>637026</v>
          </cell>
          <cell r="G58">
            <v>519309</v>
          </cell>
        </row>
        <row r="59">
          <cell r="C59">
            <v>12954.099213499998</v>
          </cell>
          <cell r="D59">
            <v>13326.155278</v>
          </cell>
          <cell r="E59">
            <v>15787.932099600001</v>
          </cell>
          <cell r="F59">
            <v>10473.461866399997</v>
          </cell>
          <cell r="G59">
            <v>13155.957859100001</v>
          </cell>
        </row>
        <row r="62">
          <cell r="C62">
            <v>1624188.1459999999</v>
          </cell>
          <cell r="D62">
            <v>1416933.051</v>
          </cell>
          <cell r="E62">
            <v>1563105.8530000001</v>
          </cell>
          <cell r="F62">
            <v>1570975.6040000001</v>
          </cell>
          <cell r="G62">
            <v>1503229.5010000002</v>
          </cell>
        </row>
        <row r="63">
          <cell r="C63">
            <v>1860661.2140000002</v>
          </cell>
          <cell r="D63">
            <v>1672550.8539999998</v>
          </cell>
          <cell r="E63">
            <v>1846315.8020000001</v>
          </cell>
          <cell r="F63">
            <v>1750408.118</v>
          </cell>
          <cell r="G63">
            <v>1834641.2820000001</v>
          </cell>
        </row>
        <row r="64">
          <cell r="C64">
            <v>0.87290912164948253</v>
          </cell>
          <cell r="D64">
            <v>0.84716889032780351</v>
          </cell>
          <cell r="E64">
            <v>0.84660806743179251</v>
          </cell>
          <cell r="F64">
            <v>0.89749104100075938</v>
          </cell>
          <cell r="G64">
            <v>0.81935881185518866</v>
          </cell>
        </row>
        <row r="65">
          <cell r="C65">
            <v>2564239</v>
          </cell>
          <cell r="D65">
            <v>2259808</v>
          </cell>
          <cell r="E65">
            <v>2495301</v>
          </cell>
          <cell r="F65">
            <v>2491269</v>
          </cell>
          <cell r="G65">
            <v>2390773</v>
          </cell>
        </row>
        <row r="66">
          <cell r="C66">
            <v>5074.9333339999994</v>
          </cell>
          <cell r="D66">
            <v>5005.6500781999994</v>
          </cell>
          <cell r="E66">
            <v>5872.4554136999996</v>
          </cell>
          <cell r="F66">
            <v>4552.2195597000009</v>
          </cell>
          <cell r="G66">
            <v>6241.9283403999998</v>
          </cell>
        </row>
        <row r="69">
          <cell r="C69">
            <v>3074594.2830000003</v>
          </cell>
          <cell r="D69">
            <v>2817752.182</v>
          </cell>
          <cell r="E69">
            <v>3081680.0360000003</v>
          </cell>
          <cell r="F69">
            <v>2981736.9850000003</v>
          </cell>
          <cell r="G69">
            <v>3029392.1209999998</v>
          </cell>
        </row>
        <row r="70">
          <cell r="C70">
            <v>3592209.3770000003</v>
          </cell>
          <cell r="D70">
            <v>3273050.0729999999</v>
          </cell>
          <cell r="E70">
            <v>3648094.298</v>
          </cell>
          <cell r="F70">
            <v>3457816.2420000001</v>
          </cell>
          <cell r="G70">
            <v>3663359.8369999998</v>
          </cell>
        </row>
        <row r="71">
          <cell r="C71">
            <v>0.85590620153876407</v>
          </cell>
          <cell r="D71">
            <v>0.86089492038150073</v>
          </cell>
          <cell r="E71">
            <v>0.84473694599656435</v>
          </cell>
          <cell r="F71">
            <v>0.86231794182196464</v>
          </cell>
          <cell r="G71">
            <v>0.82694364075379256</v>
          </cell>
        </row>
        <row r="72">
          <cell r="C72">
            <v>468269</v>
          </cell>
          <cell r="D72">
            <v>431726</v>
          </cell>
          <cell r="E72">
            <v>474888</v>
          </cell>
          <cell r="F72">
            <v>457103</v>
          </cell>
          <cell r="G72">
            <v>468137</v>
          </cell>
        </row>
        <row r="73">
          <cell r="C73">
            <v>31960.530838999999</v>
          </cell>
          <cell r="D73">
            <v>31098.574793600004</v>
          </cell>
          <cell r="E73">
            <v>41542.099681899999</v>
          </cell>
          <cell r="F73">
            <v>31188.505426299998</v>
          </cell>
          <cell r="G73">
            <v>40677.947793300002</v>
          </cell>
        </row>
        <row r="76">
          <cell r="C76">
            <v>353641.41500000004</v>
          </cell>
          <cell r="D76">
            <v>301122.19200000004</v>
          </cell>
          <cell r="E76">
            <v>349186.69700000004</v>
          </cell>
          <cell r="F76">
            <v>320332.83799999999</v>
          </cell>
          <cell r="G76">
            <v>356684.47200000001</v>
          </cell>
        </row>
        <row r="77">
          <cell r="C77">
            <v>408475.46499999997</v>
          </cell>
          <cell r="D77">
            <v>363914.10800000001</v>
          </cell>
          <cell r="E77">
            <v>403692.81300000002</v>
          </cell>
          <cell r="F77">
            <v>371040.37</v>
          </cell>
          <cell r="G77">
            <v>405977.70600000001</v>
          </cell>
        </row>
        <row r="78">
          <cell r="C78">
            <v>0.86575925680138477</v>
          </cell>
          <cell r="D78">
            <v>0.82745402110104516</v>
          </cell>
          <cell r="E78">
            <v>0.8649812078769904</v>
          </cell>
          <cell r="F78">
            <v>0.86333688703469114</v>
          </cell>
          <cell r="G78">
            <v>0.87858142634068681</v>
          </cell>
        </row>
        <row r="79">
          <cell r="C79">
            <v>38230</v>
          </cell>
          <cell r="D79">
            <v>32246</v>
          </cell>
          <cell r="E79">
            <v>37880</v>
          </cell>
          <cell r="F79">
            <v>33935</v>
          </cell>
          <cell r="G79">
            <v>35339</v>
          </cell>
        </row>
        <row r="80">
          <cell r="C80">
            <v>2132.1275691999999</v>
          </cell>
          <cell r="D80">
            <v>2808.0989791000002</v>
          </cell>
          <cell r="E80">
            <v>3280.7338356</v>
          </cell>
          <cell r="F80">
            <v>2286.6844452000005</v>
          </cell>
          <cell r="G80">
            <v>3006.2969269000005</v>
          </cell>
        </row>
      </sheetData>
      <sheetData sheetId="2"/>
      <sheetData sheetId="3">
        <row r="4">
          <cell r="C4">
            <v>16168</v>
          </cell>
          <cell r="D4">
            <v>14977</v>
          </cell>
          <cell r="E4">
            <v>18973</v>
          </cell>
          <cell r="F4">
            <v>20174</v>
          </cell>
          <cell r="G4">
            <v>17837</v>
          </cell>
        </row>
        <row r="5">
          <cell r="C5">
            <v>6798749.0659999996</v>
          </cell>
          <cell r="D5">
            <v>6009567.0940000005</v>
          </cell>
          <cell r="E5">
            <v>7455116.6620000005</v>
          </cell>
          <cell r="F5">
            <v>8061323.8679999998</v>
          </cell>
          <cell r="G5">
            <v>7932826.0690000011</v>
          </cell>
        </row>
        <row r="6">
          <cell r="C6">
            <v>4087064.0109999995</v>
          </cell>
          <cell r="D6">
            <v>3707902.6330000004</v>
          </cell>
          <cell r="E6">
            <v>4889055.6670000004</v>
          </cell>
          <cell r="F6">
            <v>4732786.3800000008</v>
          </cell>
          <cell r="G6">
            <v>4631429.5819999995</v>
          </cell>
        </row>
        <row r="7">
          <cell r="C7">
            <v>0.60114941312352288</v>
          </cell>
          <cell r="D7">
            <v>0.61699995607037983</v>
          </cell>
          <cell r="E7">
            <v>0.65579868010923958</v>
          </cell>
          <cell r="F7">
            <v>0.58709790817202301</v>
          </cell>
          <cell r="G7">
            <v>0.58383097545763152</v>
          </cell>
        </row>
        <row r="8">
          <cell r="C8">
            <v>1970506</v>
          </cell>
          <cell r="D8">
            <v>1928181</v>
          </cell>
          <cell r="E8">
            <v>2546666</v>
          </cell>
          <cell r="F8">
            <v>2405468</v>
          </cell>
          <cell r="G8">
            <v>2135959</v>
          </cell>
        </row>
        <row r="9">
          <cell r="C9">
            <v>138750.49657449999</v>
          </cell>
          <cell r="D9">
            <v>134081.11172799999</v>
          </cell>
          <cell r="E9">
            <v>159631.87935989999</v>
          </cell>
          <cell r="F9">
            <v>155066.27116359997</v>
          </cell>
          <cell r="G9">
            <v>160508.47600110003</v>
          </cell>
        </row>
        <row r="10">
          <cell r="C10">
            <v>41448.61099999999</v>
          </cell>
          <cell r="D10">
            <v>37628.799999999996</v>
          </cell>
          <cell r="E10">
            <v>45220.535000000003</v>
          </cell>
          <cell r="F10">
            <v>48085.740999999995</v>
          </cell>
          <cell r="G10">
            <v>47896.719000000005</v>
          </cell>
        </row>
        <row r="11">
          <cell r="C11">
            <v>678812</v>
          </cell>
          <cell r="D11">
            <v>597036</v>
          </cell>
          <cell r="E11">
            <v>810574</v>
          </cell>
          <cell r="F11">
            <v>777062</v>
          </cell>
          <cell r="G11">
            <v>739802</v>
          </cell>
        </row>
        <row r="13">
          <cell r="C13">
            <v>7440</v>
          </cell>
          <cell r="D13">
            <v>7518</v>
          </cell>
          <cell r="E13">
            <v>9518</v>
          </cell>
          <cell r="F13">
            <v>9284</v>
          </cell>
          <cell r="G13">
            <v>7293</v>
          </cell>
        </row>
        <row r="14">
          <cell r="C14">
            <v>896203.89399999997</v>
          </cell>
          <cell r="D14">
            <v>909202.67</v>
          </cell>
          <cell r="E14">
            <v>1137260.4110000001</v>
          </cell>
          <cell r="F14">
            <v>1100654.46</v>
          </cell>
          <cell r="G14">
            <v>884734.35300000012</v>
          </cell>
        </row>
        <row r="15">
          <cell r="C15">
            <v>652166.63699999999</v>
          </cell>
          <cell r="D15">
            <v>676233.95499999996</v>
          </cell>
          <cell r="E15">
            <v>852597.11999999988</v>
          </cell>
          <cell r="F15">
            <v>758181.02399999998</v>
          </cell>
          <cell r="G15">
            <v>623908.91800000006</v>
          </cell>
        </row>
        <row r="16">
          <cell r="C16">
            <v>0.72769895485412828</v>
          </cell>
          <cell r="D16">
            <v>0.74376591414981208</v>
          </cell>
          <cell r="E16">
            <v>0.7496938359529336</v>
          </cell>
          <cell r="F16">
            <v>0.68884563825780531</v>
          </cell>
          <cell r="G16">
            <v>0.70519350343345377</v>
          </cell>
        </row>
        <row r="17">
          <cell r="C17">
            <v>909724</v>
          </cell>
          <cell r="D17">
            <v>949159</v>
          </cell>
          <cell r="E17">
            <v>1208604</v>
          </cell>
          <cell r="F17">
            <v>1085254</v>
          </cell>
          <cell r="G17">
            <v>890865</v>
          </cell>
        </row>
        <row r="18">
          <cell r="C18">
            <v>3794.0491868999998</v>
          </cell>
          <cell r="D18">
            <v>4008.4448238999998</v>
          </cell>
          <cell r="E18">
            <v>4583.2634000999997</v>
          </cell>
          <cell r="F18">
            <v>4292.4553999999998</v>
          </cell>
          <cell r="G18">
            <v>4371.4025548</v>
          </cell>
        </row>
        <row r="19">
          <cell r="C19">
            <v>5452.1209999999992</v>
          </cell>
          <cell r="D19">
            <v>5476.9</v>
          </cell>
          <cell r="E19">
            <v>6775.3060000000005</v>
          </cell>
          <cell r="F19">
            <v>6553.4269999999997</v>
          </cell>
          <cell r="G19">
            <v>5223.4030000000002</v>
          </cell>
        </row>
        <row r="21">
          <cell r="C21">
            <v>8728</v>
          </cell>
          <cell r="D21">
            <v>7459</v>
          </cell>
          <cell r="E21">
            <v>9455</v>
          </cell>
          <cell r="F21">
            <v>10890</v>
          </cell>
          <cell r="G21">
            <v>10544</v>
          </cell>
        </row>
        <row r="22">
          <cell r="C22">
            <v>5902545.1719999993</v>
          </cell>
          <cell r="D22">
            <v>5100364.4240000006</v>
          </cell>
          <cell r="E22">
            <v>6317856.2510000002</v>
          </cell>
          <cell r="F22">
            <v>6960669.4079999998</v>
          </cell>
          <cell r="G22">
            <v>7048091.7160000009</v>
          </cell>
        </row>
        <row r="23">
          <cell r="C23">
            <v>3434897.3739999994</v>
          </cell>
          <cell r="D23">
            <v>3031668.6780000003</v>
          </cell>
          <cell r="E23">
            <v>4036458.5470000003</v>
          </cell>
          <cell r="F23">
            <v>3974605.3560000006</v>
          </cell>
          <cell r="G23">
            <v>4007520.6639999994</v>
          </cell>
        </row>
        <row r="24">
          <cell r="C24">
            <v>0.58193495753224878</v>
          </cell>
          <cell r="D24">
            <v>0.59440236539458691</v>
          </cell>
          <cell r="E24">
            <v>0.63889686416355285</v>
          </cell>
          <cell r="F24">
            <v>0.57100906867260903</v>
          </cell>
          <cell r="G24">
            <v>0.56859655428468026</v>
          </cell>
        </row>
        <row r="25">
          <cell r="C25">
            <v>1060782</v>
          </cell>
          <cell r="D25">
            <v>979022</v>
          </cell>
          <cell r="E25">
            <v>1338062</v>
          </cell>
          <cell r="F25">
            <v>1320214</v>
          </cell>
          <cell r="G25">
            <v>1245094</v>
          </cell>
        </row>
        <row r="26">
          <cell r="C26">
            <v>134956.4473876</v>
          </cell>
          <cell r="D26">
            <v>130072.6669041</v>
          </cell>
          <cell r="E26">
            <v>155048.61595979999</v>
          </cell>
          <cell r="F26">
            <v>150773.81576359997</v>
          </cell>
          <cell r="G26">
            <v>156137.07344630003</v>
          </cell>
        </row>
        <row r="27">
          <cell r="C27">
            <v>35996.489999999991</v>
          </cell>
          <cell r="D27">
            <v>32151.899999999998</v>
          </cell>
          <cell r="E27">
            <v>38445.228999999999</v>
          </cell>
          <cell r="F27">
            <v>41532.313999999991</v>
          </cell>
          <cell r="G27">
            <v>42673.316000000006</v>
          </cell>
        </row>
        <row r="34">
          <cell r="C34">
            <v>421190.05099999998</v>
          </cell>
          <cell r="D34">
            <v>389491.91200000001</v>
          </cell>
          <cell r="E34">
            <v>503377.80500000005</v>
          </cell>
          <cell r="F34">
            <v>544178.33799999999</v>
          </cell>
          <cell r="G34">
            <v>473951.592</v>
          </cell>
        </row>
        <row r="35">
          <cell r="C35">
            <v>672230.04200000002</v>
          </cell>
          <cell r="D35">
            <v>615599.19099999999</v>
          </cell>
          <cell r="E35">
            <v>773903.29099999997</v>
          </cell>
          <cell r="F35">
            <v>870268.49800000002</v>
          </cell>
          <cell r="G35">
            <v>870029.38400000008</v>
          </cell>
        </row>
        <row r="36">
          <cell r="C36">
            <v>0.6265564236714074</v>
          </cell>
          <cell r="D36">
            <v>0.63270374245829708</v>
          </cell>
          <cell r="E36">
            <v>0.65044019175775813</v>
          </cell>
          <cell r="F36">
            <v>0.62529936364535621</v>
          </cell>
          <cell r="G36">
            <v>0.54475354593311065</v>
          </cell>
        </row>
        <row r="37">
          <cell r="C37">
            <v>117924</v>
          </cell>
          <cell r="D37">
            <v>110599</v>
          </cell>
          <cell r="E37">
            <v>156178</v>
          </cell>
          <cell r="F37">
            <v>167173</v>
          </cell>
          <cell r="G37">
            <v>133595</v>
          </cell>
        </row>
        <row r="38">
          <cell r="C38">
            <v>12942.4315601</v>
          </cell>
          <cell r="D38">
            <v>13273.033396399998</v>
          </cell>
          <cell r="E38">
            <v>16492.968931500003</v>
          </cell>
          <cell r="F38">
            <v>14923.941268299999</v>
          </cell>
          <cell r="G38">
            <v>14492.984122000002</v>
          </cell>
        </row>
        <row r="41">
          <cell r="C41">
            <v>885506.18500000006</v>
          </cell>
          <cell r="D41">
            <v>846708.99099999992</v>
          </cell>
          <cell r="E41">
            <v>1188833.456</v>
          </cell>
          <cell r="F41">
            <v>1155087.868</v>
          </cell>
          <cell r="G41">
            <v>1029816.7380000001</v>
          </cell>
        </row>
        <row r="42">
          <cell r="C42">
            <v>1522171.9700000002</v>
          </cell>
          <cell r="D42">
            <v>1314695.4300000002</v>
          </cell>
          <cell r="E42">
            <v>1731333.976</v>
          </cell>
          <cell r="F42">
            <v>2031540.5090000001</v>
          </cell>
          <cell r="G42">
            <v>1825119.5279999999</v>
          </cell>
        </row>
        <row r="43">
          <cell r="C43">
            <v>0.58173859619816803</v>
          </cell>
          <cell r="D43">
            <v>0.6440343304456454</v>
          </cell>
          <cell r="E43">
            <v>0.68665749790611164</v>
          </cell>
          <cell r="F43">
            <v>0.56857732488365553</v>
          </cell>
          <cell r="G43">
            <v>0.56424618892138667</v>
          </cell>
        </row>
        <row r="44">
          <cell r="C44">
            <v>522276</v>
          </cell>
          <cell r="D44">
            <v>508943</v>
          </cell>
          <cell r="E44">
            <v>702900</v>
          </cell>
          <cell r="F44">
            <v>681914</v>
          </cell>
          <cell r="G44">
            <v>626090</v>
          </cell>
        </row>
        <row r="45">
          <cell r="C45">
            <v>41986.0116614</v>
          </cell>
          <cell r="D45">
            <v>44272.346680099989</v>
          </cell>
          <cell r="E45">
            <v>50029.547315199998</v>
          </cell>
          <cell r="F45">
            <v>48848.991407300004</v>
          </cell>
          <cell r="G45">
            <v>46636.957086599992</v>
          </cell>
        </row>
        <row r="48">
          <cell r="C48">
            <v>895199.84</v>
          </cell>
          <cell r="D48">
            <v>696455.02099999995</v>
          </cell>
          <cell r="E48">
            <v>927643.94200000004</v>
          </cell>
          <cell r="F48">
            <v>950868.28200000001</v>
          </cell>
          <cell r="G48">
            <v>1278954.169</v>
          </cell>
        </row>
        <row r="49">
          <cell r="C49">
            <v>1432785.669</v>
          </cell>
          <cell r="D49">
            <v>1164453.933</v>
          </cell>
          <cell r="E49">
            <v>1369400.321</v>
          </cell>
          <cell r="F49">
            <v>1485735.1170000001</v>
          </cell>
          <cell r="G49">
            <v>1866835.3149999999</v>
          </cell>
        </row>
        <row r="50">
          <cell r="C50">
            <v>0.6247967573718104</v>
          </cell>
          <cell r="D50">
            <v>0.59809581234846498</v>
          </cell>
          <cell r="E50">
            <v>0.67740888312527281</v>
          </cell>
          <cell r="F50">
            <v>0.63999852404377133</v>
          </cell>
          <cell r="G50">
            <v>0.68509212286890986</v>
          </cell>
        </row>
        <row r="51">
          <cell r="C51">
            <v>99138</v>
          </cell>
          <cell r="D51">
            <v>77215</v>
          </cell>
          <cell r="E51">
            <v>102033</v>
          </cell>
          <cell r="F51">
            <v>105345</v>
          </cell>
          <cell r="G51">
            <v>141469</v>
          </cell>
        </row>
        <row r="52">
          <cell r="C52">
            <v>14972.9402252</v>
          </cell>
          <cell r="D52">
            <v>14510.524652799999</v>
          </cell>
          <cell r="E52">
            <v>17540.573889700001</v>
          </cell>
          <cell r="F52">
            <v>16638.724293800002</v>
          </cell>
          <cell r="G52">
            <v>19505.915232100004</v>
          </cell>
        </row>
        <row r="55">
          <cell r="C55">
            <v>277298.34000000003</v>
          </cell>
          <cell r="D55">
            <v>238292.31700000001</v>
          </cell>
          <cell r="E55">
            <v>321009.33999999997</v>
          </cell>
          <cell r="F55">
            <v>331929.83399999997</v>
          </cell>
          <cell r="G55">
            <v>329776.772</v>
          </cell>
        </row>
        <row r="56">
          <cell r="C56">
            <v>485614.68699999998</v>
          </cell>
          <cell r="D56">
            <v>411920.16399999999</v>
          </cell>
          <cell r="E56">
            <v>540069.89799999993</v>
          </cell>
          <cell r="F56">
            <v>558731.56599999999</v>
          </cell>
          <cell r="G56">
            <v>584142.49800000002</v>
          </cell>
        </row>
        <row r="57">
          <cell r="C57">
            <v>0.57102543935208461</v>
          </cell>
          <cell r="D57">
            <v>0.57849150836908292</v>
          </cell>
          <cell r="E57">
            <v>0.59438480313153841</v>
          </cell>
          <cell r="F57">
            <v>0.59407746796249561</v>
          </cell>
          <cell r="G57">
            <v>0.56454850165686798</v>
          </cell>
        </row>
        <row r="58">
          <cell r="C58">
            <v>144850</v>
          </cell>
          <cell r="D58">
            <v>122013</v>
          </cell>
          <cell r="E58">
            <v>171723</v>
          </cell>
          <cell r="F58">
            <v>183395</v>
          </cell>
          <cell r="G58">
            <v>180789</v>
          </cell>
        </row>
        <row r="59">
          <cell r="C59">
            <v>13483.044875099999</v>
          </cell>
          <cell r="D59">
            <v>12362.882119800001</v>
          </cell>
          <cell r="E59">
            <v>14338.769242299999</v>
          </cell>
          <cell r="F59">
            <v>13022.082626000001</v>
          </cell>
          <cell r="G59">
            <v>13740.663581000001</v>
          </cell>
        </row>
        <row r="62">
          <cell r="C62">
            <v>620297.53399999999</v>
          </cell>
          <cell r="D62">
            <v>667473.61899999995</v>
          </cell>
          <cell r="E62">
            <v>821143.27300000004</v>
          </cell>
          <cell r="F62">
            <v>726069.16099999996</v>
          </cell>
          <cell r="G62">
            <v>606589.03099999996</v>
          </cell>
        </row>
        <row r="63">
          <cell r="C63">
            <v>864334.79099999997</v>
          </cell>
          <cell r="D63">
            <v>900442.33400000003</v>
          </cell>
          <cell r="E63">
            <v>1105806.564</v>
          </cell>
          <cell r="F63">
            <v>1068542.5970000001</v>
          </cell>
          <cell r="G63">
            <v>867414.46600000001</v>
          </cell>
        </row>
        <row r="64">
          <cell r="C64">
            <v>0.71765887530957895</v>
          </cell>
          <cell r="D64">
            <v>0.74127303192743921</v>
          </cell>
          <cell r="E64">
            <v>0.74257406289008066</v>
          </cell>
          <cell r="F64">
            <v>0.67949482130004402</v>
          </cell>
          <cell r="G64">
            <v>0.69930702654433241</v>
          </cell>
        </row>
        <row r="65">
          <cell r="C65">
            <v>869768</v>
          </cell>
          <cell r="D65">
            <v>936779</v>
          </cell>
          <cell r="E65">
            <v>1175088</v>
          </cell>
          <cell r="F65">
            <v>1045540</v>
          </cell>
          <cell r="G65">
            <v>873585</v>
          </cell>
        </row>
        <row r="66">
          <cell r="C66">
            <v>3793.5001868999998</v>
          </cell>
          <cell r="D66">
            <v>3975.9220999999998</v>
          </cell>
          <cell r="E66">
            <v>4544.7874001</v>
          </cell>
          <cell r="F66">
            <v>4291.8283999999994</v>
          </cell>
          <cell r="G66">
            <v>4175.0094992999993</v>
          </cell>
        </row>
        <row r="69">
          <cell r="C69">
            <v>689180.15399999998</v>
          </cell>
          <cell r="D69">
            <v>644524.60200000007</v>
          </cell>
          <cell r="E69">
            <v>830246.48099999991</v>
          </cell>
          <cell r="F69">
            <v>725523.82799999998</v>
          </cell>
          <cell r="G69">
            <v>628609.07500000007</v>
          </cell>
        </row>
        <row r="70">
          <cell r="C70">
            <v>1436282.2320000001</v>
          </cell>
          <cell r="D70">
            <v>1270552.291</v>
          </cell>
          <cell r="E70">
            <v>1529441.379</v>
          </cell>
          <cell r="F70">
            <v>1623185.067</v>
          </cell>
          <cell r="G70">
            <v>1495563.73</v>
          </cell>
        </row>
        <row r="71">
          <cell r="C71">
            <v>0.47983616217289526</v>
          </cell>
          <cell r="D71">
            <v>0.50727908372249753</v>
          </cell>
          <cell r="E71">
            <v>0.54284295717358122</v>
          </cell>
          <cell r="F71">
            <v>0.44697542057907558</v>
          </cell>
          <cell r="G71">
            <v>0.42031580626791482</v>
          </cell>
        </row>
        <row r="72">
          <cell r="C72">
            <v>130711</v>
          </cell>
          <cell r="D72">
            <v>127112</v>
          </cell>
          <cell r="E72">
            <v>165209</v>
          </cell>
          <cell r="F72">
            <v>143870</v>
          </cell>
          <cell r="G72">
            <v>118459</v>
          </cell>
        </row>
        <row r="73">
          <cell r="C73">
            <v>44567.481491800005</v>
          </cell>
          <cell r="D73">
            <v>39596.871803900001</v>
          </cell>
          <cell r="E73">
            <v>50141.490994899999</v>
          </cell>
          <cell r="F73">
            <v>50446.981598999999</v>
          </cell>
          <cell r="G73">
            <v>54068.960267099988</v>
          </cell>
        </row>
        <row r="76">
          <cell r="C76">
            <v>245979.853</v>
          </cell>
          <cell r="D76">
            <v>205995.277</v>
          </cell>
          <cell r="E76">
            <v>245105.82399999999</v>
          </cell>
          <cell r="F76">
            <v>254591.285</v>
          </cell>
          <cell r="G76">
            <v>241401.43299999999</v>
          </cell>
        </row>
        <row r="77">
          <cell r="C77">
            <v>332917.62100000004</v>
          </cell>
          <cell r="D77">
            <v>312942.85700000002</v>
          </cell>
          <cell r="E77">
            <v>353465.68699999998</v>
          </cell>
          <cell r="F77">
            <v>378782.73</v>
          </cell>
          <cell r="G77">
            <v>381390.37600000005</v>
          </cell>
        </row>
        <row r="78">
          <cell r="C78">
            <v>0.73886101991579467</v>
          </cell>
          <cell r="D78">
            <v>0.65825204951075134</v>
          </cell>
          <cell r="E78">
            <v>0.69343597699767678</v>
          </cell>
          <cell r="F78">
            <v>0.6721301285304111</v>
          </cell>
          <cell r="G78">
            <v>0.6329510344015602</v>
          </cell>
        </row>
        <row r="79">
          <cell r="C79">
            <v>23809</v>
          </cell>
          <cell r="D79">
            <v>19273</v>
          </cell>
          <cell r="E79">
            <v>22905</v>
          </cell>
          <cell r="F79">
            <v>23144</v>
          </cell>
          <cell r="G79">
            <v>22135</v>
          </cell>
        </row>
        <row r="80">
          <cell r="C80">
            <v>4887.6998782999999</v>
          </cell>
          <cell r="D80">
            <v>4676.0512214</v>
          </cell>
          <cell r="E80">
            <v>5194.9655862000009</v>
          </cell>
          <cell r="F80">
            <v>5244.1096213000001</v>
          </cell>
          <cell r="G80">
            <v>5505.7684468999996</v>
          </cell>
        </row>
      </sheetData>
      <sheetData sheetId="4">
        <row r="4">
          <cell r="C4">
            <v>29214</v>
          </cell>
          <cell r="D4">
            <v>27827</v>
          </cell>
          <cell r="E4">
            <v>30326</v>
          </cell>
          <cell r="F4">
            <v>33938</v>
          </cell>
          <cell r="G4">
            <v>40698</v>
          </cell>
        </row>
        <row r="5">
          <cell r="C5">
            <v>13010500.861</v>
          </cell>
          <cell r="D5">
            <v>12043137.768000001</v>
          </cell>
          <cell r="E5">
            <v>13783378.216999998</v>
          </cell>
          <cell r="F5">
            <v>15408882.276000001</v>
          </cell>
          <cell r="G5">
            <v>17601424.414999999</v>
          </cell>
        </row>
        <row r="6">
          <cell r="C6">
            <v>8576332.3219999988</v>
          </cell>
          <cell r="D6">
            <v>8254321.6859999988</v>
          </cell>
          <cell r="E6">
            <v>10442340.217999998</v>
          </cell>
          <cell r="F6">
            <v>11482077.815000001</v>
          </cell>
          <cell r="G6">
            <v>14075814.390000001</v>
          </cell>
        </row>
        <row r="7">
          <cell r="C7">
            <v>0.6591854082811085</v>
          </cell>
          <cell r="D7">
            <v>0.68539626839881207</v>
          </cell>
          <cell r="E7">
            <v>0.75760383656313912</v>
          </cell>
          <cell r="F7">
            <v>0.74515968188580639</v>
          </cell>
          <cell r="G7">
            <v>0.79969745959903904</v>
          </cell>
        </row>
        <row r="8">
          <cell r="C8">
            <v>3897123</v>
          </cell>
          <cell r="D8">
            <v>3976684</v>
          </cell>
          <cell r="E8">
            <v>4788914</v>
          </cell>
          <cell r="F8">
            <v>4998039</v>
          </cell>
          <cell r="G8">
            <v>6348962</v>
          </cell>
        </row>
        <row r="9">
          <cell r="C9">
            <v>120484.60410420003</v>
          </cell>
          <cell r="D9">
            <v>119287.93090299997</v>
          </cell>
          <cell r="E9">
            <v>142745.87741520006</v>
          </cell>
          <cell r="F9">
            <v>146373.47859369998</v>
          </cell>
          <cell r="G9">
            <v>144110.88493649996</v>
          </cell>
        </row>
        <row r="10">
          <cell r="C10">
            <v>62848.179000000004</v>
          </cell>
          <cell r="D10">
            <v>58447.668999999994</v>
          </cell>
          <cell r="E10">
            <v>65619.381999999998</v>
          </cell>
          <cell r="F10">
            <v>72988.154000000024</v>
          </cell>
          <cell r="G10">
            <v>83923.401999999987</v>
          </cell>
        </row>
        <row r="11">
          <cell r="C11">
            <v>1297341</v>
          </cell>
          <cell r="D11">
            <v>1206773</v>
          </cell>
          <cell r="E11">
            <v>1512517</v>
          </cell>
          <cell r="F11">
            <v>1813533</v>
          </cell>
          <cell r="G11">
            <v>1879991</v>
          </cell>
        </row>
        <row r="13">
          <cell r="C13">
            <v>11594</v>
          </cell>
          <cell r="D13">
            <v>11677</v>
          </cell>
          <cell r="E13">
            <v>12507</v>
          </cell>
          <cell r="F13">
            <v>12971</v>
          </cell>
          <cell r="G13">
            <v>16298</v>
          </cell>
        </row>
        <row r="14">
          <cell r="C14">
            <v>1344365.557</v>
          </cell>
          <cell r="D14">
            <v>1358190.2739999997</v>
          </cell>
          <cell r="E14">
            <v>1446667.213</v>
          </cell>
          <cell r="F14">
            <v>1491526.2749999999</v>
          </cell>
          <cell r="G14">
            <v>1886763.2740000002</v>
          </cell>
        </row>
        <row r="15">
          <cell r="C15">
            <v>1066506.9959999998</v>
          </cell>
          <cell r="D15">
            <v>1143019.4569999999</v>
          </cell>
          <cell r="E15">
            <v>1261158.6329999999</v>
          </cell>
          <cell r="F15">
            <v>1179402.4040000001</v>
          </cell>
          <cell r="G15">
            <v>1579771.4820000001</v>
          </cell>
        </row>
        <row r="16">
          <cell r="C16">
            <v>0.79331621555371323</v>
          </cell>
          <cell r="D16">
            <v>0.84157535131929551</v>
          </cell>
          <cell r="E16">
            <v>0.87176831109947872</v>
          </cell>
          <cell r="F16">
            <v>0.79073525137865919</v>
          </cell>
          <cell r="G16">
            <v>0.83729183399400842</v>
          </cell>
        </row>
        <row r="17">
          <cell r="C17">
            <v>1562436</v>
          </cell>
          <cell r="D17">
            <v>1665996</v>
          </cell>
          <cell r="E17">
            <v>1876587</v>
          </cell>
          <cell r="F17">
            <v>1778063</v>
          </cell>
          <cell r="G17">
            <v>2343215</v>
          </cell>
        </row>
        <row r="18">
          <cell r="C18">
            <v>4958.0835492999995</v>
          </cell>
          <cell r="D18">
            <v>4306.8152998000005</v>
          </cell>
          <cell r="E18">
            <v>4926.4121001999993</v>
          </cell>
          <cell r="F18">
            <v>5013.6930000999992</v>
          </cell>
          <cell r="G18">
            <v>4508.8144000000011</v>
          </cell>
        </row>
        <row r="19">
          <cell r="C19">
            <v>7948.3910000000005</v>
          </cell>
          <cell r="D19">
            <v>7881.0920000000006</v>
          </cell>
          <cell r="E19">
            <v>8285.2469999999994</v>
          </cell>
          <cell r="F19">
            <v>8548.1139999999996</v>
          </cell>
          <cell r="G19">
            <v>10824.237999999999</v>
          </cell>
        </row>
        <row r="21">
          <cell r="C21">
            <v>17620</v>
          </cell>
          <cell r="D21">
            <v>16150</v>
          </cell>
          <cell r="E21">
            <v>17819</v>
          </cell>
          <cell r="F21">
            <v>20967</v>
          </cell>
          <cell r="G21">
            <v>24400</v>
          </cell>
        </row>
        <row r="22">
          <cell r="C22">
            <v>11666135.304</v>
          </cell>
          <cell r="D22">
            <v>10684947.494000001</v>
          </cell>
          <cell r="E22">
            <v>12336711.003999999</v>
          </cell>
          <cell r="F22">
            <v>13917356.001</v>
          </cell>
          <cell r="G22">
            <v>15714661.141000001</v>
          </cell>
        </row>
        <row r="23">
          <cell r="C23">
            <v>7509825.3259999994</v>
          </cell>
          <cell r="D23">
            <v>7111302.2289999994</v>
          </cell>
          <cell r="E23">
            <v>9181181.584999999</v>
          </cell>
          <cell r="F23">
            <v>10302675.411</v>
          </cell>
          <cell r="G23">
            <v>12496042.908</v>
          </cell>
        </row>
        <row r="24">
          <cell r="C24">
            <v>0.64372863251681001</v>
          </cell>
          <cell r="D24">
            <v>0.66554395639222963</v>
          </cell>
          <cell r="E24">
            <v>0.74421631357199947</v>
          </cell>
          <cell r="F24">
            <v>0.74027533751811225</v>
          </cell>
          <cell r="G24">
            <v>0.79518373294079281</v>
          </cell>
        </row>
        <row r="25">
          <cell r="C25">
            <v>2334687</v>
          </cell>
          <cell r="D25">
            <v>2310688</v>
          </cell>
          <cell r="E25">
            <v>2912327</v>
          </cell>
          <cell r="F25">
            <v>3219976</v>
          </cell>
          <cell r="G25">
            <v>4005747</v>
          </cell>
        </row>
        <row r="26">
          <cell r="C26">
            <v>115526.52055490002</v>
          </cell>
          <cell r="D26">
            <v>114981.11560319997</v>
          </cell>
          <cell r="E26">
            <v>137819.46531500007</v>
          </cell>
          <cell r="F26">
            <v>141359.78559359998</v>
          </cell>
          <cell r="G26">
            <v>139602.07053649996</v>
          </cell>
        </row>
        <row r="27">
          <cell r="C27">
            <v>54899.788</v>
          </cell>
          <cell r="D27">
            <v>50566.57699999999</v>
          </cell>
          <cell r="E27">
            <v>57334.134999999995</v>
          </cell>
          <cell r="F27">
            <v>64440.040000000023</v>
          </cell>
          <cell r="G27">
            <v>73099.16399999999</v>
          </cell>
        </row>
        <row r="34">
          <cell r="C34">
            <v>925858.2</v>
          </cell>
          <cell r="D34">
            <v>903651.82500000007</v>
          </cell>
          <cell r="E34">
            <v>1022234.9700000001</v>
          </cell>
          <cell r="F34">
            <v>1023709.054</v>
          </cell>
          <cell r="G34">
            <v>1094960.139</v>
          </cell>
        </row>
        <row r="35">
          <cell r="C35">
            <v>1255699.034</v>
          </cell>
          <cell r="D35">
            <v>1266932.486</v>
          </cell>
          <cell r="E35">
            <v>1437958.199</v>
          </cell>
          <cell r="F35">
            <v>1441343.564</v>
          </cell>
          <cell r="G35">
            <v>1532396.895</v>
          </cell>
        </row>
        <row r="36">
          <cell r="C36">
            <v>0.73732492813242057</v>
          </cell>
          <cell r="D36">
            <v>0.7132596527325924</v>
          </cell>
          <cell r="E36">
            <v>0.71089338390427026</v>
          </cell>
          <cell r="F36">
            <v>0.71024638369981297</v>
          </cell>
          <cell r="G36">
            <v>0.7145408233158812</v>
          </cell>
        </row>
        <row r="37">
          <cell r="C37">
            <v>229930</v>
          </cell>
          <cell r="D37">
            <v>232160</v>
          </cell>
          <cell r="E37">
            <v>273675</v>
          </cell>
          <cell r="F37">
            <v>260917</v>
          </cell>
          <cell r="G37">
            <v>286525</v>
          </cell>
        </row>
        <row r="38">
          <cell r="C38">
            <v>9507.6068740999999</v>
          </cell>
          <cell r="D38">
            <v>9459.7239929000007</v>
          </cell>
          <cell r="E38">
            <v>10944.4763797</v>
          </cell>
          <cell r="F38">
            <v>11049.091160800001</v>
          </cell>
          <cell r="G38">
            <v>10963.435697700001</v>
          </cell>
        </row>
        <row r="41">
          <cell r="C41">
            <v>2118861.5889999997</v>
          </cell>
          <cell r="D41">
            <v>2107963.307</v>
          </cell>
          <cell r="E41">
            <v>2664358.7319999998</v>
          </cell>
          <cell r="F41">
            <v>3205345.9280000003</v>
          </cell>
          <cell r="G41">
            <v>3658713.199</v>
          </cell>
        </row>
        <row r="42">
          <cell r="C42">
            <v>3301680.1239999998</v>
          </cell>
          <cell r="D42">
            <v>2905153.9330000002</v>
          </cell>
          <cell r="E42">
            <v>3288960.9499999997</v>
          </cell>
          <cell r="F42">
            <v>4265825.91</v>
          </cell>
          <cell r="G42">
            <v>4513746.3420000002</v>
          </cell>
        </row>
        <row r="43">
          <cell r="C43">
            <v>0.64175253489819895</v>
          </cell>
          <cell r="D43">
            <v>0.72559435940911288</v>
          </cell>
          <cell r="E43">
            <v>0.81009132443484932</v>
          </cell>
          <cell r="F43">
            <v>0.75140101720653674</v>
          </cell>
          <cell r="G43">
            <v>0.81057129084902391</v>
          </cell>
        </row>
        <row r="44">
          <cell r="C44">
            <v>1193459</v>
          </cell>
          <cell r="D44">
            <v>1183873</v>
          </cell>
          <cell r="E44">
            <v>1448138</v>
          </cell>
          <cell r="F44">
            <v>1735867</v>
          </cell>
          <cell r="G44">
            <v>2000409</v>
          </cell>
        </row>
        <row r="45">
          <cell r="C45">
            <v>34585.237358300001</v>
          </cell>
          <cell r="D45">
            <v>36010.374831000001</v>
          </cell>
          <cell r="E45">
            <v>42537.552467299996</v>
          </cell>
          <cell r="F45">
            <v>42958.896324400004</v>
          </cell>
          <cell r="G45">
            <v>43286.333260000007</v>
          </cell>
        </row>
        <row r="48">
          <cell r="C48">
            <v>1802736.105</v>
          </cell>
          <cell r="D48">
            <v>1354613.844</v>
          </cell>
          <cell r="E48">
            <v>1996354.855</v>
          </cell>
          <cell r="F48">
            <v>2332369.1970000002</v>
          </cell>
          <cell r="G48">
            <v>2803158.3190000001</v>
          </cell>
        </row>
        <row r="49">
          <cell r="C49">
            <v>2707339.4539999999</v>
          </cell>
          <cell r="D49">
            <v>2204295.5559999999</v>
          </cell>
          <cell r="E49">
            <v>2800356.1189999999</v>
          </cell>
          <cell r="F49">
            <v>3208321.4180000001</v>
          </cell>
          <cell r="G49">
            <v>3566576.1260000002</v>
          </cell>
        </row>
        <row r="50">
          <cell r="C50">
            <v>0.66586999363397892</v>
          </cell>
          <cell r="D50">
            <v>0.6145336728156976</v>
          </cell>
          <cell r="E50">
            <v>0.71289320720855076</v>
          </cell>
          <cell r="F50">
            <v>0.72697491713718321</v>
          </cell>
          <cell r="G50">
            <v>0.78595219055195342</v>
          </cell>
        </row>
        <row r="51">
          <cell r="C51">
            <v>198168</v>
          </cell>
          <cell r="D51">
            <v>149769</v>
          </cell>
          <cell r="E51">
            <v>219140</v>
          </cell>
          <cell r="F51">
            <v>255001</v>
          </cell>
          <cell r="G51">
            <v>306719</v>
          </cell>
        </row>
        <row r="52">
          <cell r="C52">
            <v>14766.567338499999</v>
          </cell>
          <cell r="D52">
            <v>14518.7977343</v>
          </cell>
          <cell r="E52">
            <v>17513.069288300001</v>
          </cell>
          <cell r="F52">
            <v>19265.940472900002</v>
          </cell>
          <cell r="G52">
            <v>18084.7553654</v>
          </cell>
        </row>
        <row r="55">
          <cell r="C55">
            <v>687603.68800000008</v>
          </cell>
          <cell r="D55">
            <v>718819.17799999996</v>
          </cell>
          <cell r="E55">
            <v>938180.94999999984</v>
          </cell>
          <cell r="F55">
            <v>834539.02399999998</v>
          </cell>
          <cell r="G55">
            <v>1025470.0619999999</v>
          </cell>
        </row>
        <row r="56">
          <cell r="C56">
            <v>1064947.548</v>
          </cell>
          <cell r="D56">
            <v>1045759.622</v>
          </cell>
          <cell r="E56">
            <v>1198704.1749999998</v>
          </cell>
          <cell r="F56">
            <v>1157814.5070000002</v>
          </cell>
          <cell r="G56">
            <v>1385036.4009999998</v>
          </cell>
        </row>
        <row r="57">
          <cell r="C57">
            <v>0.64566906538386637</v>
          </cell>
          <cell r="D57">
            <v>0.68736558849467599</v>
          </cell>
          <cell r="E57">
            <v>0.78266261982444496</v>
          </cell>
          <cell r="F57">
            <v>0.72078819098783309</v>
          </cell>
          <cell r="G57">
            <v>0.74039213789587621</v>
          </cell>
        </row>
        <row r="58">
          <cell r="C58">
            <v>396583</v>
          </cell>
          <cell r="D58">
            <v>424614</v>
          </cell>
          <cell r="E58">
            <v>554155</v>
          </cell>
          <cell r="F58">
            <v>497308</v>
          </cell>
          <cell r="G58">
            <v>639740</v>
          </cell>
        </row>
        <row r="59">
          <cell r="C59">
            <v>10953.2835488</v>
          </cell>
          <cell r="D59">
            <v>10572.684074100001</v>
          </cell>
          <cell r="E59">
            <v>12681.056592899999</v>
          </cell>
          <cell r="F59">
            <v>12951.307592500001</v>
          </cell>
          <cell r="G59">
            <v>12830.848886400001</v>
          </cell>
        </row>
        <row r="62">
          <cell r="C62">
            <v>1054765.6739999999</v>
          </cell>
          <cell r="D62">
            <v>1135693.4610000001</v>
          </cell>
          <cell r="E62">
            <v>1250202.108</v>
          </cell>
          <cell r="F62">
            <v>1171943.611</v>
          </cell>
          <cell r="G62">
            <v>1565445.666</v>
          </cell>
        </row>
        <row r="63">
          <cell r="C63">
            <v>1332624.2349999999</v>
          </cell>
          <cell r="D63">
            <v>1350864.2779999999</v>
          </cell>
          <cell r="E63">
            <v>1435710.6879999998</v>
          </cell>
          <cell r="F63">
            <v>1484067.4819999998</v>
          </cell>
          <cell r="G63">
            <v>1871887.5699999998</v>
          </cell>
        </row>
        <row r="64">
          <cell r="C64">
            <v>0.79149519144081903</v>
          </cell>
          <cell r="D64">
            <v>0.8407161840724906</v>
          </cell>
          <cell r="E64">
            <v>0.87078971999684673</v>
          </cell>
          <cell r="F64">
            <v>0.78968350510627261</v>
          </cell>
          <cell r="G64">
            <v>0.83629256964401988</v>
          </cell>
        </row>
        <row r="65">
          <cell r="C65">
            <v>1548041</v>
          </cell>
          <cell r="D65">
            <v>1657819</v>
          </cell>
          <cell r="E65">
            <v>1863106</v>
          </cell>
          <cell r="F65">
            <v>1766860</v>
          </cell>
          <cell r="G65">
            <v>2326593</v>
          </cell>
        </row>
        <row r="66">
          <cell r="C66">
            <v>4957.9235492999996</v>
          </cell>
          <cell r="D66">
            <v>4306.2752998000005</v>
          </cell>
          <cell r="E66">
            <v>4926.2021001999992</v>
          </cell>
          <cell r="F66">
            <v>5013.4540000999996</v>
          </cell>
          <cell r="G66">
            <v>4508.8144000000011</v>
          </cell>
        </row>
        <row r="69">
          <cell r="C69">
            <v>1347081.8939999999</v>
          </cell>
          <cell r="D69">
            <v>1442411.8940000001</v>
          </cell>
          <cell r="E69">
            <v>1846560.8360000001</v>
          </cell>
          <cell r="F69">
            <v>2119561.6409999998</v>
          </cell>
          <cell r="G69">
            <v>2493971.31</v>
          </cell>
        </row>
        <row r="70">
          <cell r="C70">
            <v>2545181.3590000002</v>
          </cell>
          <cell r="D70">
            <v>2504530.84</v>
          </cell>
          <cell r="E70">
            <v>2727231.0830000001</v>
          </cell>
          <cell r="F70">
            <v>2896315.284</v>
          </cell>
          <cell r="G70">
            <v>3142504.9669999997</v>
          </cell>
        </row>
        <row r="71">
          <cell r="C71">
            <v>0.52926754678466892</v>
          </cell>
          <cell r="D71">
            <v>0.57592099524715779</v>
          </cell>
          <cell r="E71">
            <v>0.67708264529192452</v>
          </cell>
          <cell r="F71">
            <v>0.73181316022775922</v>
          </cell>
          <cell r="G71">
            <v>0.79362525634474212</v>
          </cell>
        </row>
        <row r="72">
          <cell r="C72">
            <v>242157</v>
          </cell>
          <cell r="D72">
            <v>260250</v>
          </cell>
          <cell r="E72">
            <v>320476</v>
          </cell>
          <cell r="F72">
            <v>352162</v>
          </cell>
          <cell r="G72">
            <v>413072</v>
          </cell>
        </row>
        <row r="73">
          <cell r="C73">
            <v>41193.018916499997</v>
          </cell>
          <cell r="D73">
            <v>39806.1072967</v>
          </cell>
          <cell r="E73">
            <v>48400.79335800001</v>
          </cell>
          <cell r="F73">
            <v>49275.994296999997</v>
          </cell>
          <cell r="G73">
            <v>47966.985938500002</v>
          </cell>
        </row>
        <row r="76">
          <cell r="C76">
            <v>602609.54399999999</v>
          </cell>
          <cell r="D76">
            <v>565641.10499999998</v>
          </cell>
          <cell r="E76">
            <v>671005.00399999996</v>
          </cell>
          <cell r="F76">
            <v>692619.01300000004</v>
          </cell>
          <cell r="G76">
            <v>729454.59199999995</v>
          </cell>
        </row>
        <row r="77">
          <cell r="C77">
            <v>766213.47900000005</v>
          </cell>
          <cell r="D77">
            <v>740073.98099999991</v>
          </cell>
          <cell r="E77">
            <v>841014.24</v>
          </cell>
          <cell r="F77">
            <v>853203.76399999997</v>
          </cell>
          <cell r="G77">
            <v>880634.02099999995</v>
          </cell>
        </row>
        <row r="78">
          <cell r="C78">
            <v>0.78647734673955005</v>
          </cell>
          <cell r="D78">
            <v>0.76430346089953949</v>
          </cell>
          <cell r="E78">
            <v>0.79785213149304102</v>
          </cell>
          <cell r="F78">
            <v>0.8117861667098788</v>
          </cell>
          <cell r="G78">
            <v>0.8283288796538556</v>
          </cell>
        </row>
        <row r="79">
          <cell r="C79">
            <v>55862</v>
          </cell>
          <cell r="D79">
            <v>52610</v>
          </cell>
          <cell r="E79">
            <v>61659</v>
          </cell>
          <cell r="F79">
            <v>64795</v>
          </cell>
          <cell r="G79">
            <v>67467</v>
          </cell>
        </row>
        <row r="80">
          <cell r="C80">
            <v>4000.6824187000002</v>
          </cell>
          <cell r="D80">
            <v>4221.2145201000003</v>
          </cell>
          <cell r="E80">
            <v>4695.4451801000005</v>
          </cell>
          <cell r="F80">
            <v>4612.2751769999995</v>
          </cell>
          <cell r="G80">
            <v>4841.1106300000001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8:X30"/>
  <sheetViews>
    <sheetView tabSelected="1" workbookViewId="0">
      <selection activeCell="C30" sqref="C30"/>
    </sheetView>
  </sheetViews>
  <sheetFormatPr defaultColWidth="9.21875" defaultRowHeight="13.2"/>
  <cols>
    <col min="1" max="7" width="9.21875" style="4"/>
    <col min="8" max="8" width="9.21875" style="4" customWidth="1"/>
    <col min="9" max="16" width="9.21875" style="4"/>
    <col min="17" max="17" width="10.21875" style="4" customWidth="1"/>
    <col min="18" max="18" width="9.21875" style="4" customWidth="1"/>
    <col min="19" max="16384" width="9.21875" style="4"/>
  </cols>
  <sheetData>
    <row r="8" spans="10:10">
      <c r="J8"/>
    </row>
    <row r="17" spans="6:24" ht="45">
      <c r="F17" s="55" t="s">
        <v>27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20" spans="6:24">
      <c r="G20" s="54" t="s">
        <v>28</v>
      </c>
      <c r="H20" s="54"/>
      <c r="I20" s="57" t="s">
        <v>29</v>
      </c>
      <c r="J20" s="57"/>
      <c r="K20" s="57"/>
      <c r="L20" s="57"/>
      <c r="M20" s="57"/>
      <c r="N20" s="57"/>
      <c r="O20" s="57"/>
      <c r="P20" s="57"/>
      <c r="Q20" s="57"/>
      <c r="R20" s="9"/>
      <c r="S20" s="9"/>
      <c r="T20" s="9"/>
      <c r="U20" s="9"/>
      <c r="V20" s="9"/>
      <c r="W20" s="9"/>
      <c r="X20" s="9"/>
    </row>
    <row r="21" spans="6:24">
      <c r="G21" s="7"/>
      <c r="H21" s="8"/>
      <c r="I21" s="36"/>
      <c r="J21" s="36"/>
      <c r="K21" s="36"/>
      <c r="L21" s="36"/>
      <c r="M21" s="36"/>
      <c r="N21" s="36"/>
      <c r="O21" s="36"/>
      <c r="P21" s="36"/>
      <c r="Q21" s="36"/>
      <c r="R21" s="9"/>
      <c r="S21" s="9"/>
      <c r="T21" s="9"/>
      <c r="U21" s="9"/>
      <c r="V21" s="9"/>
      <c r="W21" s="9"/>
      <c r="X21" s="9"/>
    </row>
    <row r="22" spans="6:24" ht="12.9" customHeight="1">
      <c r="G22" s="7"/>
      <c r="H22" s="7"/>
      <c r="I22" s="56" t="s">
        <v>30</v>
      </c>
      <c r="J22" s="56"/>
      <c r="K22" s="56"/>
      <c r="L22" s="56"/>
      <c r="M22" s="56"/>
      <c r="N22" s="56"/>
      <c r="O22" s="56"/>
      <c r="P22" s="56"/>
      <c r="Q22" s="56"/>
      <c r="R22" s="10"/>
      <c r="S22" s="9"/>
      <c r="T22" s="9"/>
      <c r="U22" s="9"/>
      <c r="V22" s="9"/>
      <c r="W22" s="9"/>
      <c r="X22" s="9"/>
    </row>
    <row r="23" spans="6:24">
      <c r="G23" s="7"/>
      <c r="H23" s="7"/>
      <c r="I23" s="56"/>
      <c r="J23" s="56"/>
      <c r="K23" s="56"/>
      <c r="L23" s="56"/>
      <c r="M23" s="56"/>
      <c r="N23" s="56"/>
      <c r="O23" s="56"/>
      <c r="P23" s="56"/>
      <c r="Q23" s="56"/>
      <c r="R23" s="10"/>
      <c r="S23" s="7"/>
      <c r="T23" s="7"/>
      <c r="U23" s="7"/>
      <c r="V23" s="7"/>
      <c r="W23" s="7"/>
      <c r="X23" s="7"/>
    </row>
    <row r="24" spans="6:24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6:24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6:24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6:24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6:24">
      <c r="G28" s="11"/>
      <c r="H28" s="11" t="s">
        <v>31</v>
      </c>
      <c r="I28" s="9"/>
      <c r="J28" s="9"/>
      <c r="K28" s="9"/>
      <c r="L28" s="9"/>
      <c r="M28" s="9" t="s">
        <v>32</v>
      </c>
      <c r="O28" s="7"/>
      <c r="P28" s="7"/>
      <c r="Q28" s="7"/>
      <c r="R28" s="7"/>
    </row>
    <row r="29" spans="6:24">
      <c r="G29" s="7"/>
      <c r="H29" s="7"/>
      <c r="I29" s="7"/>
      <c r="J29" s="7"/>
      <c r="K29" s="7"/>
      <c r="L29" s="7"/>
      <c r="M29" s="9"/>
      <c r="O29" s="7"/>
      <c r="P29" s="7"/>
      <c r="Q29" s="7"/>
      <c r="R29" s="7"/>
    </row>
    <row r="30" spans="6:24">
      <c r="G30" s="7"/>
      <c r="H30" s="7"/>
      <c r="I30" s="7"/>
      <c r="J30" s="7"/>
      <c r="K30" s="7"/>
      <c r="L30" s="7"/>
      <c r="M30" s="9" t="s">
        <v>0</v>
      </c>
      <c r="O30" s="7"/>
      <c r="P30" s="7"/>
      <c r="Q30" s="7"/>
      <c r="R30" s="7"/>
    </row>
  </sheetData>
  <mergeCells count="4">
    <mergeCell ref="G20:H20"/>
    <mergeCell ref="F17:Q17"/>
    <mergeCell ref="I22:Q23"/>
    <mergeCell ref="I20:Q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87"/>
  <sheetViews>
    <sheetView zoomScale="80" zoomScaleNormal="80"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B83" sqref="B83"/>
    </sheetView>
  </sheetViews>
  <sheetFormatPr defaultRowHeight="13.2"/>
  <cols>
    <col min="1" max="1" width="8.77734375" style="4"/>
    <col min="2" max="2" width="51" customWidth="1"/>
    <col min="3" max="5" width="11" bestFit="1" customWidth="1"/>
    <col min="6" max="14" width="11" style="4" bestFit="1" customWidth="1"/>
    <col min="15" max="37" width="8.77734375" style="4"/>
  </cols>
  <sheetData>
    <row r="1" spans="2:14" s="4" customFormat="1"/>
    <row r="2" spans="2:14" s="4" customFormat="1" ht="18.75" customHeight="1" thickBot="1">
      <c r="B2" s="58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8.75" customHeight="1" thickTop="1" thickBot="1">
      <c r="B3" s="1"/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35</v>
      </c>
      <c r="L3" s="17" t="s">
        <v>36</v>
      </c>
      <c r="M3" s="17" t="s">
        <v>37</v>
      </c>
      <c r="N3" s="17" t="s">
        <v>38</v>
      </c>
    </row>
    <row r="4" spans="2:14" ht="18.75" customHeight="1" thickTop="1">
      <c r="B4" s="12" t="s">
        <v>39</v>
      </c>
      <c r="C4" s="18">
        <f>'[1]Aylık  2019'!C4</f>
        <v>38737</v>
      </c>
      <c r="D4" s="18">
        <f>'[1]Aylık  2019'!D4</f>
        <v>35057</v>
      </c>
      <c r="E4" s="18">
        <f>'[1]Aylık  2019'!E4</f>
        <v>39058</v>
      </c>
      <c r="F4" s="18">
        <f>'[1]Aylık  2019'!F4</f>
        <v>37466</v>
      </c>
      <c r="G4" s="18">
        <f>'[1]Aylık  2019'!G4</f>
        <v>40900</v>
      </c>
      <c r="H4" s="18"/>
      <c r="I4" s="18"/>
      <c r="J4" s="18"/>
      <c r="K4" s="18"/>
      <c r="L4" s="18"/>
      <c r="M4" s="18"/>
      <c r="N4" s="13"/>
    </row>
    <row r="5" spans="2:14" ht="18.75" customHeight="1">
      <c r="B5" s="3" t="s">
        <v>10</v>
      </c>
      <c r="C5" s="19">
        <f>'[1]Aylık  2019'!C5</f>
        <v>14603246.855</v>
      </c>
      <c r="D5" s="19">
        <f>'[1]Aylık  2019'!D5</f>
        <v>13227300.414000001</v>
      </c>
      <c r="E5" s="19">
        <f>'[1]Aylık  2019'!E5</f>
        <v>14824505.857000003</v>
      </c>
      <c r="F5" s="19">
        <f>'[1]Aylık  2019'!F5</f>
        <v>14451294.329</v>
      </c>
      <c r="G5" s="19">
        <f>'[1]Aylık  2019'!G5</f>
        <v>15638167.92</v>
      </c>
      <c r="H5" s="19"/>
      <c r="I5" s="19"/>
      <c r="J5" s="19"/>
      <c r="K5" s="19"/>
      <c r="L5" s="19"/>
      <c r="M5" s="19"/>
      <c r="N5" s="14"/>
    </row>
    <row r="6" spans="2:14" ht="18.75" customHeight="1">
      <c r="B6" s="2" t="s">
        <v>11</v>
      </c>
      <c r="C6" s="18">
        <f>'[1]Aylık  2019'!C6</f>
        <v>11597346.093999999</v>
      </c>
      <c r="D6" s="18">
        <f>'[1]Aylık  2019'!D6</f>
        <v>10558304.250999998</v>
      </c>
      <c r="E6" s="18">
        <f>'[1]Aylık  2019'!E6</f>
        <v>11991168.345000001</v>
      </c>
      <c r="F6" s="18">
        <f>'[1]Aylık  2019'!F6</f>
        <v>11973731.715000002</v>
      </c>
      <c r="G6" s="18">
        <f>'[1]Aylık  2019'!G6</f>
        <v>12118155.719999999</v>
      </c>
      <c r="H6" s="18"/>
      <c r="I6" s="18"/>
      <c r="J6" s="18"/>
      <c r="K6" s="18"/>
      <c r="L6" s="18"/>
      <c r="M6" s="18"/>
      <c r="N6" s="13"/>
    </row>
    <row r="7" spans="2:14" ht="18.75" customHeight="1">
      <c r="B7" s="3" t="s">
        <v>12</v>
      </c>
      <c r="C7" s="21">
        <f>'[1]Aylık  2019'!C7</f>
        <v>0.79416216195983758</v>
      </c>
      <c r="D7" s="21">
        <f>'[1]Aylık  2019'!D7</f>
        <v>0.79822064370934742</v>
      </c>
      <c r="E7" s="21">
        <f>'[1]Aylık  2019'!E7</f>
        <v>0.80887474163854678</v>
      </c>
      <c r="F7" s="21">
        <f>'[1]Aylık  2019'!F7</f>
        <v>0.82855773624178619</v>
      </c>
      <c r="G7" s="21">
        <f>'[1]Aylık  2019'!G7</f>
        <v>0.77490891401043349</v>
      </c>
      <c r="H7" s="21"/>
      <c r="I7" s="21"/>
      <c r="J7" s="21"/>
      <c r="K7" s="21"/>
      <c r="L7" s="21"/>
      <c r="M7" s="21"/>
      <c r="N7" s="40"/>
    </row>
    <row r="8" spans="2:14" ht="18.75" customHeight="1">
      <c r="B8" s="2" t="s">
        <v>13</v>
      </c>
      <c r="C8" s="18">
        <f>'[1]Aylık  2019'!C8</f>
        <v>5672081</v>
      </c>
      <c r="D8" s="18">
        <f>'[1]Aylık  2019'!D8</f>
        <v>5179661</v>
      </c>
      <c r="E8" s="18">
        <f>'[1]Aylık  2019'!E8</f>
        <v>5886386</v>
      </c>
      <c r="F8" s="18">
        <f>'[1]Aylık  2019'!F8</f>
        <v>5917921</v>
      </c>
      <c r="G8" s="18">
        <f>'[1]Aylık  2019'!G8</f>
        <v>5863229</v>
      </c>
      <c r="H8" s="18"/>
      <c r="I8" s="18"/>
      <c r="J8" s="18"/>
      <c r="K8" s="18"/>
      <c r="L8" s="18"/>
      <c r="M8" s="18"/>
      <c r="N8" s="13"/>
    </row>
    <row r="9" spans="2:14" ht="18.75" customHeight="1">
      <c r="B9" s="3" t="s">
        <v>14</v>
      </c>
      <c r="C9" s="19">
        <f>'[1]Aylık  2019'!C9</f>
        <v>112185.56968449999</v>
      </c>
      <c r="D9" s="19">
        <f>'[1]Aylık  2019'!D9</f>
        <v>113617.71325400003</v>
      </c>
      <c r="E9" s="19">
        <f>'[1]Aylık  2019'!E9</f>
        <v>139743.65255629999</v>
      </c>
      <c r="F9" s="19">
        <f>'[1]Aylık  2019'!F9</f>
        <v>98442.339153100009</v>
      </c>
      <c r="G9" s="19">
        <f>'[1]Aylık  2019'!G9</f>
        <v>129440.91006390001</v>
      </c>
      <c r="H9" s="19"/>
      <c r="I9" s="19"/>
      <c r="J9" s="19"/>
      <c r="K9" s="19"/>
      <c r="L9" s="19"/>
      <c r="M9" s="19"/>
      <c r="N9" s="14"/>
    </row>
    <row r="10" spans="2:14" ht="18.75" customHeight="1">
      <c r="B10" s="2" t="s">
        <v>15</v>
      </c>
      <c r="C10" s="18">
        <f>'[1]Aylık  2019'!C10</f>
        <v>72224.091</v>
      </c>
      <c r="D10" s="18">
        <f>'[1]Aylık  2019'!D10</f>
        <v>65047.292000000001</v>
      </c>
      <c r="E10" s="18">
        <f>'[1]Aylık  2019'!E10</f>
        <v>73886.792000000001</v>
      </c>
      <c r="F10" s="18">
        <f>'[1]Aylık  2019'!F10</f>
        <v>70477.342000000004</v>
      </c>
      <c r="G10" s="18">
        <f>'[1]Aylık  2019'!G10</f>
        <v>77291.259999999995</v>
      </c>
      <c r="H10" s="18"/>
      <c r="I10" s="18"/>
      <c r="J10" s="18"/>
      <c r="K10" s="18"/>
      <c r="L10" s="18"/>
      <c r="M10" s="18"/>
      <c r="N10" s="13"/>
    </row>
    <row r="11" spans="2:14" ht="18.75" customHeight="1" thickBot="1">
      <c r="B11" s="28" t="s">
        <v>16</v>
      </c>
      <c r="C11" s="29">
        <f>'[1]Aylık  2019'!C11</f>
        <v>1831629</v>
      </c>
      <c r="D11" s="29">
        <f>'[1]Aylık  2019'!D11</f>
        <v>1715919</v>
      </c>
      <c r="E11" s="29">
        <f>'[1]Aylık  2019'!E11</f>
        <v>1930249</v>
      </c>
      <c r="F11" s="29">
        <f>'[1]Aylık  2019'!F11</f>
        <v>1858175</v>
      </c>
      <c r="G11" s="29">
        <f>'[1]Aylık  2019'!G11</f>
        <v>1945096</v>
      </c>
      <c r="H11" s="29"/>
      <c r="I11" s="29"/>
      <c r="J11" s="29"/>
      <c r="K11" s="29"/>
      <c r="L11" s="29"/>
      <c r="M11" s="29"/>
      <c r="N11" s="41"/>
    </row>
    <row r="12" spans="2:14" s="4" customFormat="1" ht="18.75" customHeight="1">
      <c r="B12" s="59"/>
      <c r="C12" s="59"/>
      <c r="D12" s="59"/>
      <c r="E12" s="59"/>
      <c r="F12" s="59"/>
      <c r="G12" s="59"/>
      <c r="H12" s="59"/>
      <c r="I12" s="59"/>
    </row>
    <row r="13" spans="2:14" ht="18.75" customHeight="1" thickBot="1">
      <c r="B13" s="60" t="s">
        <v>33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2:14" ht="18.75" customHeight="1" thickTop="1">
      <c r="B14" s="12" t="s">
        <v>39</v>
      </c>
      <c r="C14" s="20">
        <f>'[1]Aylık  2019'!C13</f>
        <v>16899</v>
      </c>
      <c r="D14" s="20">
        <f>'[1]Aylık  2019'!D13</f>
        <v>15184</v>
      </c>
      <c r="E14" s="20">
        <f>'[1]Aylık  2019'!E13</f>
        <v>16748</v>
      </c>
      <c r="F14" s="20">
        <f>'[1]Aylık  2019'!F13</f>
        <v>15931</v>
      </c>
      <c r="G14" s="20">
        <f>'[1]Aylık  2019'!G13</f>
        <v>16503</v>
      </c>
      <c r="H14" s="20"/>
      <c r="I14" s="20"/>
      <c r="J14" s="20"/>
      <c r="K14" s="20"/>
      <c r="L14" s="20"/>
      <c r="M14" s="20"/>
      <c r="N14" s="20"/>
    </row>
    <row r="15" spans="2:14" ht="18.75" customHeight="1">
      <c r="B15" s="37" t="s">
        <v>10</v>
      </c>
      <c r="C15" s="19">
        <f>'[1]Aylık  2019'!C14</f>
        <v>1867417.615</v>
      </c>
      <c r="D15" s="19">
        <f>'[1]Aylık  2019'!D14</f>
        <v>1678833.4669999999</v>
      </c>
      <c r="E15" s="19">
        <f>'[1]Aylık  2019'!E14</f>
        <v>1870265.889</v>
      </c>
      <c r="F15" s="19">
        <f>'[1]Aylık  2019'!F14</f>
        <v>1766121.2510000002</v>
      </c>
      <c r="G15" s="19">
        <f>'[1]Aylık  2019'!G14</f>
        <v>1842266.1010000003</v>
      </c>
      <c r="H15" s="19"/>
      <c r="I15" s="19"/>
      <c r="J15" s="19"/>
      <c r="K15" s="19"/>
      <c r="L15" s="19"/>
      <c r="M15" s="19"/>
      <c r="N15" s="19"/>
    </row>
    <row r="16" spans="2:14" ht="18.75" customHeight="1">
      <c r="B16" s="12" t="s">
        <v>11</v>
      </c>
      <c r="C16" s="18">
        <f>'[1]Aylık  2019'!C15</f>
        <v>1628352.7879999999</v>
      </c>
      <c r="D16" s="18">
        <f>'[1]Aylık  2019'!D15</f>
        <v>1419922.233</v>
      </c>
      <c r="E16" s="18">
        <f>'[1]Aylık  2019'!E15</f>
        <v>1582288.93</v>
      </c>
      <c r="F16" s="18">
        <f>'[1]Aylık  2019'!F15</f>
        <v>1583339.922</v>
      </c>
      <c r="G16" s="18">
        <f>'[1]Aylık  2019'!G15</f>
        <v>1508833.804</v>
      </c>
      <c r="H16" s="18"/>
      <c r="I16" s="18"/>
      <c r="J16" s="18"/>
      <c r="K16" s="18"/>
      <c r="L16" s="18"/>
      <c r="M16" s="18"/>
      <c r="N16" s="18"/>
    </row>
    <row r="17" spans="2:14" ht="18.75" customHeight="1">
      <c r="B17" s="37" t="s">
        <v>12</v>
      </c>
      <c r="C17" s="21">
        <f>'[1]Aylık  2019'!C16</f>
        <v>0.8719810581844597</v>
      </c>
      <c r="D17" s="21">
        <f>'[1]Aylık  2019'!D16</f>
        <v>0.84577908465056828</v>
      </c>
      <c r="E17" s="21">
        <f>'[1]Aylık  2019'!E16</f>
        <v>0.84602351960021227</v>
      </c>
      <c r="F17" s="21">
        <f>'[1]Aylık  2019'!F16</f>
        <v>0.89650691938817506</v>
      </c>
      <c r="G17" s="21">
        <f>'[1]Aylık  2019'!G16</f>
        <v>0.81900969853431604</v>
      </c>
      <c r="H17" s="21"/>
      <c r="I17" s="21"/>
      <c r="J17" s="21"/>
      <c r="K17" s="21"/>
      <c r="L17" s="21"/>
      <c r="M17" s="21"/>
      <c r="N17" s="21"/>
    </row>
    <row r="18" spans="2:14" ht="18.75" customHeight="1">
      <c r="B18" s="12" t="s">
        <v>13</v>
      </c>
      <c r="C18" s="18">
        <f>'[1]Aylık  2019'!C17</f>
        <v>2569794</v>
      </c>
      <c r="D18" s="18">
        <f>'[1]Aylık  2019'!D17</f>
        <v>2265213</v>
      </c>
      <c r="E18" s="18">
        <f>'[1]Aylık  2019'!E17</f>
        <v>2518468</v>
      </c>
      <c r="F18" s="18">
        <f>'[1]Aylık  2019'!F17</f>
        <v>2503584</v>
      </c>
      <c r="G18" s="18">
        <f>'[1]Aylık  2019'!G17</f>
        <v>2396976</v>
      </c>
      <c r="H18" s="18"/>
      <c r="I18" s="18"/>
      <c r="J18" s="18"/>
      <c r="K18" s="18"/>
      <c r="L18" s="18"/>
      <c r="M18" s="18"/>
      <c r="N18" s="18"/>
    </row>
    <row r="19" spans="2:14" ht="18.75" customHeight="1">
      <c r="B19" s="37" t="s">
        <v>14</v>
      </c>
      <c r="C19" s="19">
        <f>'[1]Aylık  2019'!C18</f>
        <v>5074.976333999999</v>
      </c>
      <c r="D19" s="19">
        <f>'[1]Aylık  2019'!D18</f>
        <v>5011.6950781999994</v>
      </c>
      <c r="E19" s="19">
        <f>'[1]Aylık  2019'!E18</f>
        <v>5874.0724136999997</v>
      </c>
      <c r="F19" s="19">
        <f>'[1]Aylık  2019'!F18</f>
        <v>4552.2315596999997</v>
      </c>
      <c r="G19" s="19">
        <f>'[1]Aylık  2019'!G18</f>
        <v>6242.0163403999995</v>
      </c>
      <c r="H19" s="19"/>
      <c r="I19" s="19"/>
      <c r="J19" s="19"/>
      <c r="K19" s="19"/>
      <c r="L19" s="19"/>
      <c r="M19" s="19"/>
      <c r="N19" s="19"/>
    </row>
    <row r="20" spans="2:14" ht="18.75" customHeight="1" thickBot="1">
      <c r="B20" s="38" t="s">
        <v>15</v>
      </c>
      <c r="C20" s="30">
        <f>'[1]Aylık  2019'!C19</f>
        <v>10521.859</v>
      </c>
      <c r="D20" s="30">
        <f>'[1]Aylık  2019'!D19</f>
        <v>9410.357</v>
      </c>
      <c r="E20" s="30">
        <f>'[1]Aylık  2019'!E19</f>
        <v>10487.810000000001</v>
      </c>
      <c r="F20" s="30">
        <f>'[1]Aylık  2019'!F19</f>
        <v>9988.4959999999992</v>
      </c>
      <c r="G20" s="30">
        <f>'[1]Aylık  2019'!G19</f>
        <v>10514.626</v>
      </c>
      <c r="H20" s="30"/>
      <c r="I20" s="30"/>
      <c r="J20" s="30"/>
      <c r="K20" s="30"/>
      <c r="L20" s="30"/>
      <c r="M20" s="30"/>
      <c r="N20" s="30"/>
    </row>
    <row r="21" spans="2:14" s="4" customFormat="1" ht="18.75" customHeight="1">
      <c r="B21" s="2"/>
      <c r="C21" s="15"/>
      <c r="D21" s="15"/>
      <c r="E21" s="15"/>
    </row>
    <row r="22" spans="2:14" ht="18.75" customHeight="1" thickBot="1">
      <c r="B22" s="60" t="s">
        <v>34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2:14" ht="18.75" customHeight="1" thickTop="1">
      <c r="B23" s="12" t="s">
        <v>39</v>
      </c>
      <c r="C23" s="20">
        <f>'[1]Aylık  2019'!C21</f>
        <v>21838</v>
      </c>
      <c r="D23" s="20">
        <f>'[1]Aylık  2019'!D21</f>
        <v>19873</v>
      </c>
      <c r="E23" s="20">
        <f>'[1]Aylık  2019'!E21</f>
        <v>22310</v>
      </c>
      <c r="F23" s="20">
        <f>'[1]Aylık  2019'!F21</f>
        <v>21535</v>
      </c>
      <c r="G23" s="20">
        <f>'[1]Aylık  2019'!G21</f>
        <v>24397</v>
      </c>
      <c r="H23" s="20"/>
      <c r="I23" s="20"/>
      <c r="J23" s="20"/>
      <c r="K23" s="20"/>
      <c r="L23" s="20"/>
      <c r="M23" s="20"/>
      <c r="N23" s="20"/>
    </row>
    <row r="24" spans="2:14" ht="18.75" customHeight="1">
      <c r="B24" s="37" t="s">
        <v>10</v>
      </c>
      <c r="C24" s="19">
        <f>'[1]Aylık  2019'!C22</f>
        <v>12735829.24</v>
      </c>
      <c r="D24" s="19">
        <f>'[1]Aylık  2019'!D22</f>
        <v>11548466.947000001</v>
      </c>
      <c r="E24" s="19">
        <f>'[1]Aylık  2019'!E22</f>
        <v>12954239.968000002</v>
      </c>
      <c r="F24" s="19">
        <f>'[1]Aylık  2019'!F22</f>
        <v>12685173.078</v>
      </c>
      <c r="G24" s="19">
        <f>'[1]Aylık  2019'!G22</f>
        <v>13795901.819</v>
      </c>
      <c r="H24" s="19"/>
      <c r="I24" s="19"/>
      <c r="J24" s="19"/>
      <c r="K24" s="19"/>
      <c r="L24" s="19"/>
      <c r="M24" s="19"/>
      <c r="N24" s="19"/>
    </row>
    <row r="25" spans="2:14" ht="18.75" customHeight="1">
      <c r="B25" s="12" t="s">
        <v>11</v>
      </c>
      <c r="C25" s="18">
        <f>'[1]Aylık  2019'!C23</f>
        <v>9968993.305999998</v>
      </c>
      <c r="D25" s="18">
        <f>'[1]Aylık  2019'!D23</f>
        <v>9138382.0179999992</v>
      </c>
      <c r="E25" s="18">
        <f>'[1]Aylık  2019'!E23</f>
        <v>10408879.415000001</v>
      </c>
      <c r="F25" s="18">
        <f>'[1]Aylık  2019'!F23</f>
        <v>10390391.793000001</v>
      </c>
      <c r="G25" s="18">
        <f>'[1]Aylık  2019'!G23</f>
        <v>10609321.915999999</v>
      </c>
      <c r="H25" s="18"/>
      <c r="I25" s="18"/>
      <c r="J25" s="18"/>
      <c r="K25" s="18"/>
      <c r="L25" s="18"/>
      <c r="M25" s="18"/>
      <c r="N25" s="18"/>
    </row>
    <row r="26" spans="2:14" ht="18.75" customHeight="1">
      <c r="B26" s="37" t="s">
        <v>12</v>
      </c>
      <c r="C26" s="21">
        <f>'[1]Aylık  2019'!C24</f>
        <v>0.78275180344676154</v>
      </c>
      <c r="D26" s="21">
        <f>'[1]Aylık  2019'!D24</f>
        <v>0.79130693796321772</v>
      </c>
      <c r="E26" s="21">
        <f>'[1]Aylık  2019'!E24</f>
        <v>0.80351139400785876</v>
      </c>
      <c r="F26" s="21">
        <f>'[1]Aylık  2019'!F24</f>
        <v>0.8190973610774096</v>
      </c>
      <c r="G26" s="21">
        <f>'[1]Aylık  2019'!G24</f>
        <v>0.7690198187253422</v>
      </c>
      <c r="H26" s="21"/>
      <c r="I26" s="21"/>
      <c r="J26" s="21"/>
      <c r="K26" s="21"/>
      <c r="L26" s="21"/>
      <c r="M26" s="21"/>
      <c r="N26" s="21"/>
    </row>
    <row r="27" spans="2:14" ht="18.75" customHeight="1">
      <c r="B27" s="12" t="s">
        <v>13</v>
      </c>
      <c r="C27" s="18">
        <f>'[1]Aylık  2019'!C25</f>
        <v>3102287</v>
      </c>
      <c r="D27" s="18">
        <f>'[1]Aylık  2019'!D25</f>
        <v>2914448</v>
      </c>
      <c r="E27" s="18">
        <f>'[1]Aylık  2019'!E25</f>
        <v>3367918</v>
      </c>
      <c r="F27" s="18">
        <f>'[1]Aylık  2019'!F25</f>
        <v>3414337</v>
      </c>
      <c r="G27" s="18">
        <f>'[1]Aylık  2019'!G25</f>
        <v>3466253</v>
      </c>
      <c r="H27" s="18"/>
      <c r="I27" s="18"/>
      <c r="J27" s="18"/>
      <c r="K27" s="18"/>
      <c r="L27" s="18"/>
      <c r="M27" s="18"/>
      <c r="N27" s="18"/>
    </row>
    <row r="28" spans="2:14" ht="18.75" customHeight="1">
      <c r="B28" s="37" t="s">
        <v>14</v>
      </c>
      <c r="C28" s="19">
        <f>'[1]Aylık  2019'!C26</f>
        <v>107110.5933505</v>
      </c>
      <c r="D28" s="19">
        <f>'[1]Aylık  2019'!D26</f>
        <v>108606.01817580003</v>
      </c>
      <c r="E28" s="19">
        <f>'[1]Aylık  2019'!E26</f>
        <v>133869.5801426</v>
      </c>
      <c r="F28" s="19">
        <f>'[1]Aylık  2019'!F26</f>
        <v>93890.107593400011</v>
      </c>
      <c r="G28" s="19">
        <f>'[1]Aylık  2019'!G26</f>
        <v>123198.8937235</v>
      </c>
      <c r="H28" s="19"/>
      <c r="I28" s="19"/>
      <c r="J28" s="19"/>
      <c r="K28" s="19"/>
      <c r="L28" s="19"/>
      <c r="M28" s="19"/>
      <c r="N28" s="19"/>
    </row>
    <row r="29" spans="2:14" ht="18.75" customHeight="1" thickBot="1">
      <c r="B29" s="38" t="s">
        <v>15</v>
      </c>
      <c r="C29" s="30">
        <f>'[1]Aylık  2019'!C27</f>
        <v>61702.232000000004</v>
      </c>
      <c r="D29" s="30">
        <f>'[1]Aylık  2019'!D27</f>
        <v>55636.935000000005</v>
      </c>
      <c r="E29" s="30">
        <f>'[1]Aylık  2019'!E27</f>
        <v>63398.982000000004</v>
      </c>
      <c r="F29" s="30">
        <f>'[1]Aylık  2019'!F27</f>
        <v>60488.845999999998</v>
      </c>
      <c r="G29" s="30">
        <f>'[1]Aylık  2019'!G27</f>
        <v>66776.633999999991</v>
      </c>
      <c r="H29" s="30"/>
      <c r="I29" s="30"/>
      <c r="J29" s="30"/>
      <c r="K29" s="30"/>
      <c r="L29" s="30"/>
      <c r="M29" s="30"/>
      <c r="N29" s="30"/>
    </row>
    <row r="30" spans="2:14" ht="18.75" customHeight="1">
      <c r="B30" s="39" t="s">
        <v>17</v>
      </c>
      <c r="C30" s="15"/>
      <c r="D30" s="15"/>
      <c r="E30" s="15"/>
    </row>
    <row r="31" spans="2:14" s="4" customFormat="1">
      <c r="B31" s="5"/>
      <c r="C31" s="5"/>
      <c r="D31" s="5"/>
      <c r="E31" s="5"/>
    </row>
    <row r="32" spans="2:14" ht="18.75" customHeight="1">
      <c r="B32" s="58" t="s">
        <v>18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2:14" s="4" customFormat="1" ht="18.75" customHeight="1">
      <c r="B33" s="26"/>
      <c r="C33" s="26"/>
      <c r="D33" s="26"/>
      <c r="E33" s="26"/>
    </row>
    <row r="34" spans="2:14" s="4" customFormat="1" ht="18.75" customHeight="1" thickBot="1">
      <c r="B34" s="46" t="s">
        <v>19</v>
      </c>
      <c r="C34" s="22"/>
      <c r="D34" s="22"/>
      <c r="E34" s="22"/>
      <c r="F34" s="43"/>
      <c r="H34" s="44"/>
      <c r="J34" s="45"/>
      <c r="N34" s="44"/>
    </row>
    <row r="35" spans="2:14" s="4" customFormat="1" ht="18.75" customHeight="1" thickTop="1">
      <c r="B35" s="2" t="s">
        <v>11</v>
      </c>
      <c r="C35" s="20">
        <f>'[1]Aylık  2019'!C62</f>
        <v>1624188.1459999999</v>
      </c>
      <c r="D35" s="13">
        <f>'[1]Aylık  2019'!D62</f>
        <v>1416933.051</v>
      </c>
      <c r="E35" s="20">
        <f>'[1]Aylık  2019'!E62</f>
        <v>1563105.8530000001</v>
      </c>
      <c r="F35" s="13">
        <f>'[1]Aylık  2019'!F62</f>
        <v>1570975.6040000001</v>
      </c>
      <c r="G35" s="20">
        <f>'[1]Aylık  2019'!G62</f>
        <v>1503229.5010000002</v>
      </c>
      <c r="H35" s="13"/>
      <c r="I35" s="20"/>
      <c r="J35" s="13"/>
      <c r="K35" s="20"/>
      <c r="L35" s="20"/>
      <c r="M35" s="20"/>
      <c r="N35" s="13"/>
    </row>
    <row r="36" spans="2:14" s="4" customFormat="1" ht="18.75" customHeight="1">
      <c r="B36" s="3" t="s">
        <v>10</v>
      </c>
      <c r="C36" s="19">
        <f>'[1]Aylık  2019'!C63</f>
        <v>1860661.2140000002</v>
      </c>
      <c r="D36" s="14">
        <f>'[1]Aylık  2019'!D63</f>
        <v>1672550.8539999998</v>
      </c>
      <c r="E36" s="19">
        <f>'[1]Aylık  2019'!E63</f>
        <v>1846315.8020000001</v>
      </c>
      <c r="F36" s="14">
        <f>'[1]Aylık  2019'!F63</f>
        <v>1750408.118</v>
      </c>
      <c r="G36" s="19">
        <f>'[1]Aylık  2019'!G63</f>
        <v>1834641.2820000001</v>
      </c>
      <c r="H36" s="14"/>
      <c r="I36" s="19"/>
      <c r="J36" s="14"/>
      <c r="K36" s="19"/>
      <c r="L36" s="14"/>
      <c r="M36" s="19"/>
      <c r="N36" s="14"/>
    </row>
    <row r="37" spans="2:14" s="4" customFormat="1" ht="18.75" customHeight="1">
      <c r="B37" s="2" t="s">
        <v>12</v>
      </c>
      <c r="C37" s="35">
        <f>'[1]Aylık  2019'!C64</f>
        <v>0.87290912164948253</v>
      </c>
      <c r="D37" s="32">
        <f>'[1]Aylık  2019'!D64</f>
        <v>0.84716889032780351</v>
      </c>
      <c r="E37" s="35">
        <f>'[1]Aylık  2019'!E64</f>
        <v>0.84660806743179251</v>
      </c>
      <c r="F37" s="32">
        <f>'[1]Aylık  2019'!F64</f>
        <v>0.89749104100075938</v>
      </c>
      <c r="G37" s="35">
        <f>'[1]Aylık  2019'!G64</f>
        <v>0.81935881185518866</v>
      </c>
      <c r="H37" s="32"/>
      <c r="I37" s="35"/>
      <c r="J37" s="32"/>
      <c r="K37" s="35"/>
      <c r="L37" s="32"/>
      <c r="M37" s="35"/>
      <c r="N37" s="32"/>
    </row>
    <row r="38" spans="2:14" s="4" customFormat="1" ht="18.75" customHeight="1">
      <c r="B38" s="3" t="s">
        <v>13</v>
      </c>
      <c r="C38" s="19">
        <f>'[1]Aylık  2019'!C65</f>
        <v>2564239</v>
      </c>
      <c r="D38" s="14">
        <f>'[1]Aylık  2019'!D65</f>
        <v>2259808</v>
      </c>
      <c r="E38" s="19">
        <f>'[1]Aylık  2019'!E65</f>
        <v>2495301</v>
      </c>
      <c r="F38" s="14">
        <f>'[1]Aylık  2019'!F65</f>
        <v>2491269</v>
      </c>
      <c r="G38" s="19">
        <f>'[1]Aylık  2019'!G65</f>
        <v>2390773</v>
      </c>
      <c r="H38" s="14"/>
      <c r="I38" s="19"/>
      <c r="J38" s="14"/>
      <c r="K38" s="19"/>
      <c r="L38" s="14"/>
      <c r="M38" s="19"/>
      <c r="N38" s="14"/>
    </row>
    <row r="39" spans="2:14" s="4" customFormat="1" ht="18.75" customHeight="1" thickBot="1">
      <c r="B39" s="27" t="s">
        <v>14</v>
      </c>
      <c r="C39" s="30">
        <f>'[1]Aylık  2019'!C66</f>
        <v>5074.9333339999994</v>
      </c>
      <c r="D39" s="31">
        <f>'[1]Aylık  2019'!D66</f>
        <v>5005.6500781999994</v>
      </c>
      <c r="E39" s="30">
        <f>'[1]Aylık  2019'!E66</f>
        <v>5872.4554136999996</v>
      </c>
      <c r="F39" s="31">
        <f>'[1]Aylık  2019'!F66</f>
        <v>4552.2195597000009</v>
      </c>
      <c r="G39" s="30">
        <f>'[1]Aylık  2019'!G66</f>
        <v>6241.9283403999998</v>
      </c>
      <c r="H39" s="31"/>
      <c r="I39" s="30"/>
      <c r="J39" s="31"/>
      <c r="K39" s="30"/>
      <c r="L39" s="31"/>
      <c r="M39" s="30"/>
      <c r="N39" s="31"/>
    </row>
    <row r="40" spans="2:14" s="4" customFormat="1" ht="18.75" customHeight="1">
      <c r="B40" s="24"/>
      <c r="C40" s="47"/>
      <c r="D40" s="47"/>
      <c r="E40" s="47"/>
      <c r="F40" s="47"/>
      <c r="G40" s="26"/>
      <c r="H40" s="26"/>
      <c r="I40" s="26"/>
      <c r="J40" s="26"/>
      <c r="K40" s="26"/>
      <c r="L40" s="26"/>
      <c r="M40" s="42"/>
      <c r="N40" s="42"/>
    </row>
    <row r="41" spans="2:14" s="4" customFormat="1" ht="18.75" customHeight="1" thickBot="1">
      <c r="B41" s="46" t="s">
        <v>20</v>
      </c>
      <c r="C41" s="48"/>
      <c r="D41" s="48"/>
      <c r="E41" s="48"/>
      <c r="F41" s="48"/>
      <c r="G41" s="23"/>
      <c r="H41" s="23"/>
      <c r="I41" s="23"/>
      <c r="J41" s="23"/>
      <c r="K41" s="23"/>
      <c r="L41" s="23"/>
      <c r="M41" s="33"/>
      <c r="N41" s="33"/>
    </row>
    <row r="42" spans="2:14" s="4" customFormat="1" ht="18.75" customHeight="1" thickTop="1">
      <c r="B42" s="2" t="s">
        <v>11</v>
      </c>
      <c r="C42" s="20">
        <f>'[1]Aylık  2019'!C41</f>
        <v>2722721.6610000003</v>
      </c>
      <c r="D42" s="13">
        <f>'[1]Aylık  2019'!D41</f>
        <v>2586819.665</v>
      </c>
      <c r="E42" s="20">
        <f>'[1]Aylık  2019'!E41</f>
        <v>3023255.1150000002</v>
      </c>
      <c r="F42" s="13">
        <f>'[1]Aylık  2019'!F41</f>
        <v>3105858.0449999999</v>
      </c>
      <c r="G42" s="20">
        <f>'[1]Aylık  2019'!G41</f>
        <v>3162284.41</v>
      </c>
      <c r="H42" s="13"/>
      <c r="I42" s="20"/>
      <c r="J42" s="13"/>
      <c r="K42" s="20"/>
      <c r="L42" s="13"/>
      <c r="M42" s="20"/>
      <c r="N42" s="13"/>
    </row>
    <row r="43" spans="2:14" s="4" customFormat="1" ht="18.75" customHeight="1">
      <c r="B43" s="3" t="s">
        <v>10</v>
      </c>
      <c r="C43" s="19">
        <f>'[1]Aylık  2019'!C42</f>
        <v>3795878.0889999997</v>
      </c>
      <c r="D43" s="14">
        <f>'[1]Aylık  2019'!D42</f>
        <v>3426903.7140000002</v>
      </c>
      <c r="E43" s="19">
        <f>'[1]Aylık  2019'!E42</f>
        <v>3858368.11</v>
      </c>
      <c r="F43" s="14">
        <f>'[1]Aylık  2019'!F42</f>
        <v>3896394.307</v>
      </c>
      <c r="G43" s="19">
        <f>'[1]Aylık  2019'!G42</f>
        <v>4444070.8719999995</v>
      </c>
      <c r="H43" s="14"/>
      <c r="I43" s="19"/>
      <c r="J43" s="14"/>
      <c r="K43" s="19"/>
      <c r="L43" s="14"/>
      <c r="M43" s="19"/>
      <c r="N43" s="14"/>
    </row>
    <row r="44" spans="2:14" s="4" customFormat="1" ht="18.75" customHeight="1">
      <c r="B44" s="2" t="s">
        <v>12</v>
      </c>
      <c r="C44" s="35">
        <f>'[1]Aylık  2019'!C43</f>
        <v>0.71728374757085112</v>
      </c>
      <c r="D44" s="32">
        <f>'[1]Aylık  2019'!D43</f>
        <v>0.75485624367910087</v>
      </c>
      <c r="E44" s="35">
        <f>'[1]Aylık  2019'!E43</f>
        <v>0.78355797809037986</v>
      </c>
      <c r="F44" s="32">
        <f>'[1]Aylık  2019'!F43</f>
        <v>0.79711081586897514</v>
      </c>
      <c r="G44" s="35">
        <f>'[1]Aylık  2019'!G43</f>
        <v>0.71157380273210025</v>
      </c>
      <c r="H44" s="32"/>
      <c r="I44" s="35"/>
      <c r="J44" s="32"/>
      <c r="K44" s="35"/>
      <c r="L44" s="32"/>
      <c r="M44" s="35"/>
      <c r="N44" s="32"/>
    </row>
    <row r="45" spans="2:14" s="4" customFormat="1" ht="18.75" customHeight="1">
      <c r="B45" s="3" t="s">
        <v>13</v>
      </c>
      <c r="C45" s="19">
        <f>'[1]Aylık  2019'!C44</f>
        <v>1542187</v>
      </c>
      <c r="D45" s="14">
        <f>'[1]Aylık  2019'!D44</f>
        <v>1469981</v>
      </c>
      <c r="E45" s="19">
        <f>'[1]Aylık  2019'!E44</f>
        <v>1719229</v>
      </c>
      <c r="F45" s="14">
        <f>'[1]Aylık  2019'!F44</f>
        <v>1756447</v>
      </c>
      <c r="G45" s="19">
        <f>'[1]Aylık  2019'!G44</f>
        <v>1839694</v>
      </c>
      <c r="H45" s="14"/>
      <c r="I45" s="19"/>
      <c r="J45" s="14"/>
      <c r="K45" s="19"/>
      <c r="L45" s="14"/>
      <c r="M45" s="19"/>
      <c r="N45" s="14"/>
    </row>
    <row r="46" spans="2:14" s="4" customFormat="1" ht="18.75" customHeight="1" thickBot="1">
      <c r="B46" s="27" t="s">
        <v>14</v>
      </c>
      <c r="C46" s="30">
        <f>'[1]Aylık  2019'!C45</f>
        <v>36752.9484419</v>
      </c>
      <c r="D46" s="31">
        <f>'[1]Aylık  2019'!D45</f>
        <v>38633.173227299994</v>
      </c>
      <c r="E46" s="30">
        <f>'[1]Aylık  2019'!E45</f>
        <v>44364.213361399998</v>
      </c>
      <c r="F46" s="31">
        <f>'[1]Aylık  2019'!F45</f>
        <v>28721.9201445</v>
      </c>
      <c r="G46" s="30">
        <f>'[1]Aylık  2019'!G45</f>
        <v>40575.542787400002</v>
      </c>
      <c r="H46" s="31"/>
      <c r="I46" s="30"/>
      <c r="J46" s="31"/>
      <c r="K46" s="30"/>
      <c r="L46" s="31"/>
      <c r="M46" s="30"/>
      <c r="N46" s="31"/>
    </row>
    <row r="47" spans="2:14" s="4" customFormat="1" ht="18.75" customHeight="1">
      <c r="B47" s="24"/>
      <c r="C47" s="47"/>
      <c r="D47" s="47"/>
      <c r="E47" s="47"/>
      <c r="F47" s="47"/>
      <c r="G47" s="26"/>
      <c r="H47" s="26"/>
      <c r="I47" s="26"/>
      <c r="J47" s="26"/>
      <c r="K47" s="26"/>
      <c r="L47" s="26"/>
      <c r="M47" s="42"/>
      <c r="N47" s="42"/>
    </row>
    <row r="48" spans="2:14" s="4" customFormat="1" ht="18.75" customHeight="1" thickBot="1">
      <c r="B48" s="46" t="s">
        <v>21</v>
      </c>
      <c r="C48" s="48"/>
      <c r="D48" s="48"/>
      <c r="E48" s="48"/>
      <c r="F48" s="48"/>
      <c r="G48" s="23"/>
      <c r="H48" s="23"/>
      <c r="I48" s="23"/>
      <c r="J48" s="23"/>
      <c r="K48" s="23"/>
      <c r="L48" s="23"/>
      <c r="M48" s="33"/>
      <c r="N48" s="33"/>
    </row>
    <row r="49" spans="2:14" s="4" customFormat="1" ht="18.75" customHeight="1" thickTop="1">
      <c r="B49" s="2" t="s">
        <v>11</v>
      </c>
      <c r="C49" s="20">
        <f>'[1]Aylık  2019'!C55</f>
        <v>989476.05900000001</v>
      </c>
      <c r="D49" s="13">
        <f>'[1]Aylık  2019'!D55</f>
        <v>935240.29800000007</v>
      </c>
      <c r="E49" s="20">
        <f>'[1]Aylık  2019'!E55</f>
        <v>1070457.2480000001</v>
      </c>
      <c r="F49" s="13">
        <f>'[1]Aylık  2019'!F55</f>
        <v>1084217.7709999999</v>
      </c>
      <c r="G49" s="20">
        <f>'[1]Aylık  2019'!G55</f>
        <v>860872.57399999991</v>
      </c>
      <c r="H49" s="13"/>
      <c r="I49" s="20"/>
      <c r="J49" s="13"/>
      <c r="K49" s="20"/>
      <c r="L49" s="13"/>
      <c r="M49" s="20"/>
      <c r="N49" s="13"/>
    </row>
    <row r="50" spans="2:14" s="4" customFormat="1" ht="18.75" customHeight="1">
      <c r="B50" s="3" t="s">
        <v>10</v>
      </c>
      <c r="C50" s="19">
        <f>'[1]Aylık  2019'!C56</f>
        <v>1440095.1059999999</v>
      </c>
      <c r="D50" s="14">
        <f>'[1]Aylık  2019'!D56</f>
        <v>1334493.5560000001</v>
      </c>
      <c r="E50" s="19">
        <f>'[1]Aylık  2019'!E56</f>
        <v>1502035.1500000001</v>
      </c>
      <c r="F50" s="14">
        <f>'[1]Aylık  2019'!F56</f>
        <v>1456031.4089999998</v>
      </c>
      <c r="G50" s="19">
        <f>'[1]Aylık  2019'!G56</f>
        <v>1389217.5819999999</v>
      </c>
      <c r="H50" s="14"/>
      <c r="I50" s="19"/>
      <c r="J50" s="14"/>
      <c r="K50" s="19"/>
      <c r="L50" s="14"/>
      <c r="M50" s="19"/>
      <c r="N50" s="14"/>
    </row>
    <row r="51" spans="2:14" s="4" customFormat="1" ht="18.75" customHeight="1">
      <c r="B51" s="2" t="s">
        <v>12</v>
      </c>
      <c r="C51" s="35">
        <f>'[1]Aylık  2019'!C57</f>
        <v>0.6870907726006813</v>
      </c>
      <c r="D51" s="32">
        <f>'[1]Aylık  2019'!D57</f>
        <v>0.7008203927213269</v>
      </c>
      <c r="E51" s="35">
        <f>'[1]Aylık  2019'!E57</f>
        <v>0.71267123675501209</v>
      </c>
      <c r="F51" s="32">
        <f>'[1]Aylık  2019'!F57</f>
        <v>0.74463899906159248</v>
      </c>
      <c r="G51" s="35">
        <f>'[1]Aylık  2019'!G57</f>
        <v>0.61968160002743178</v>
      </c>
      <c r="H51" s="32"/>
      <c r="I51" s="35"/>
      <c r="J51" s="32"/>
      <c r="K51" s="35"/>
      <c r="L51" s="32"/>
      <c r="M51" s="35"/>
      <c r="N51" s="32"/>
    </row>
    <row r="52" spans="2:14" s="4" customFormat="1" ht="18.75" customHeight="1">
      <c r="B52" s="3" t="s">
        <v>13</v>
      </c>
      <c r="C52" s="19">
        <f>'[1]Aylık  2019'!C58</f>
        <v>546673</v>
      </c>
      <c r="D52" s="14">
        <f>'[1]Aylık  2019'!D58</f>
        <v>526160</v>
      </c>
      <c r="E52" s="19">
        <f>'[1]Aylık  2019'!E58</f>
        <v>606955</v>
      </c>
      <c r="F52" s="14">
        <f>'[1]Aylık  2019'!F58</f>
        <v>637026</v>
      </c>
      <c r="G52" s="19">
        <f>'[1]Aylık  2019'!G58</f>
        <v>519309</v>
      </c>
      <c r="H52" s="14"/>
      <c r="I52" s="19"/>
      <c r="J52" s="14"/>
      <c r="K52" s="19"/>
      <c r="L52" s="14"/>
      <c r="M52" s="19"/>
      <c r="N52" s="14"/>
    </row>
    <row r="53" spans="2:14" s="4" customFormat="1" ht="18.75" customHeight="1" thickBot="1">
      <c r="B53" s="27" t="s">
        <v>14</v>
      </c>
      <c r="C53" s="30">
        <f>'[1]Aylık  2019'!C59</f>
        <v>12954.099213499998</v>
      </c>
      <c r="D53" s="31">
        <f>'[1]Aylık  2019'!D59</f>
        <v>13326.155278</v>
      </c>
      <c r="E53" s="30">
        <f>'[1]Aylık  2019'!E59</f>
        <v>15787.932099600001</v>
      </c>
      <c r="F53" s="31">
        <f>'[1]Aylık  2019'!F59</f>
        <v>10473.461866399997</v>
      </c>
      <c r="G53" s="30">
        <f>'[1]Aylık  2019'!G59</f>
        <v>13155.957859100001</v>
      </c>
      <c r="H53" s="31"/>
      <c r="I53" s="30"/>
      <c r="J53" s="31"/>
      <c r="K53" s="30"/>
      <c r="L53" s="31"/>
      <c r="M53" s="30"/>
      <c r="N53" s="31"/>
    </row>
    <row r="54" spans="2:14" s="4" customFormat="1" ht="18.7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s="4" customFormat="1" ht="18.75" customHeight="1" thickBot="1">
      <c r="B55" s="46" t="s">
        <v>22</v>
      </c>
      <c r="C55" s="49"/>
      <c r="D55" s="49"/>
      <c r="E55" s="49"/>
      <c r="F55" s="49"/>
      <c r="G55" s="33"/>
      <c r="H55" s="33"/>
      <c r="I55" s="33"/>
      <c r="J55" s="33"/>
      <c r="K55" s="33"/>
      <c r="L55" s="33"/>
      <c r="M55" s="33"/>
      <c r="N55" s="33"/>
    </row>
    <row r="56" spans="2:14" s="4" customFormat="1" ht="18.75" customHeight="1" thickTop="1">
      <c r="B56" s="2" t="s">
        <v>11</v>
      </c>
      <c r="C56" s="20">
        <f>'[1]Aylık  2019'!C69</f>
        <v>3074594.2830000003</v>
      </c>
      <c r="D56" s="13">
        <f>'[1]Aylık  2019'!D69</f>
        <v>2817752.182</v>
      </c>
      <c r="E56" s="20">
        <f>'[1]Aylık  2019'!E69</f>
        <v>3081680.0360000003</v>
      </c>
      <c r="F56" s="13">
        <f>'[1]Aylık  2019'!F69</f>
        <v>2981736.9850000003</v>
      </c>
      <c r="G56" s="20">
        <f>'[1]Aylık  2019'!G69</f>
        <v>3029392.1209999998</v>
      </c>
      <c r="H56" s="13"/>
      <c r="I56" s="20"/>
      <c r="J56" s="13"/>
      <c r="K56" s="20"/>
      <c r="L56" s="13"/>
      <c r="M56" s="20"/>
      <c r="N56" s="13"/>
    </row>
    <row r="57" spans="2:14" s="4" customFormat="1" ht="18.75" customHeight="1">
      <c r="B57" s="3" t="s">
        <v>10</v>
      </c>
      <c r="C57" s="19">
        <f>'[1]Aylık  2019'!C70</f>
        <v>3592209.3770000003</v>
      </c>
      <c r="D57" s="14">
        <f>'[1]Aylık  2019'!D70</f>
        <v>3273050.0729999999</v>
      </c>
      <c r="E57" s="19">
        <f>'[1]Aylık  2019'!E70</f>
        <v>3648094.298</v>
      </c>
      <c r="F57" s="14">
        <f>'[1]Aylık  2019'!F70</f>
        <v>3457816.2420000001</v>
      </c>
      <c r="G57" s="19">
        <f>'[1]Aylık  2019'!G70</f>
        <v>3663359.8369999998</v>
      </c>
      <c r="H57" s="14"/>
      <c r="I57" s="19"/>
      <c r="J57" s="14"/>
      <c r="K57" s="19"/>
      <c r="L57" s="14"/>
      <c r="M57" s="19"/>
      <c r="N57" s="14"/>
    </row>
    <row r="58" spans="2:14" s="4" customFormat="1" ht="18.75" customHeight="1">
      <c r="B58" s="2" t="s">
        <v>12</v>
      </c>
      <c r="C58" s="35">
        <f>'[1]Aylık  2019'!C71</f>
        <v>0.85590620153876407</v>
      </c>
      <c r="D58" s="32">
        <f>'[1]Aylık  2019'!D71</f>
        <v>0.86089492038150073</v>
      </c>
      <c r="E58" s="35">
        <f>'[1]Aylık  2019'!E71</f>
        <v>0.84473694599656435</v>
      </c>
      <c r="F58" s="32">
        <f>'[1]Aylık  2019'!F71</f>
        <v>0.86231794182196464</v>
      </c>
      <c r="G58" s="35">
        <f>'[1]Aylık  2019'!G71</f>
        <v>0.82694364075379256</v>
      </c>
      <c r="H58" s="32"/>
      <c r="I58" s="35"/>
      <c r="J58" s="32"/>
      <c r="K58" s="35"/>
      <c r="L58" s="32"/>
      <c r="M58" s="35"/>
      <c r="N58" s="32"/>
    </row>
    <row r="59" spans="2:14" s="4" customFormat="1" ht="18.75" customHeight="1">
      <c r="B59" s="3" t="s">
        <v>13</v>
      </c>
      <c r="C59" s="19">
        <f>'[1]Aylık  2019'!C72</f>
        <v>468269</v>
      </c>
      <c r="D59" s="14">
        <f>'[1]Aylık  2019'!D72</f>
        <v>431726</v>
      </c>
      <c r="E59" s="19">
        <f>'[1]Aylık  2019'!E72</f>
        <v>474888</v>
      </c>
      <c r="F59" s="14">
        <f>'[1]Aylık  2019'!F72</f>
        <v>457103</v>
      </c>
      <c r="G59" s="19">
        <f>'[1]Aylık  2019'!G72</f>
        <v>468137</v>
      </c>
      <c r="H59" s="14"/>
      <c r="I59" s="19"/>
      <c r="J59" s="14"/>
      <c r="K59" s="19"/>
      <c r="L59" s="14"/>
      <c r="M59" s="19"/>
      <c r="N59" s="14"/>
    </row>
    <row r="60" spans="2:14" s="4" customFormat="1" ht="18.75" customHeight="1" thickBot="1">
      <c r="B60" s="27" t="s">
        <v>14</v>
      </c>
      <c r="C60" s="30">
        <f>'[1]Aylık  2019'!C73</f>
        <v>31960.530838999999</v>
      </c>
      <c r="D60" s="31">
        <f>'[1]Aylık  2019'!D73</f>
        <v>31098.574793600004</v>
      </c>
      <c r="E60" s="30">
        <f>'[1]Aylık  2019'!E73</f>
        <v>41542.099681899999</v>
      </c>
      <c r="F60" s="31">
        <f>'[1]Aylık  2019'!F73</f>
        <v>31188.505426299998</v>
      </c>
      <c r="G60" s="30">
        <f>'[1]Aylık  2019'!G73</f>
        <v>40677.947793300002</v>
      </c>
      <c r="H60" s="31"/>
      <c r="I60" s="30"/>
      <c r="J60" s="31"/>
      <c r="K60" s="30"/>
      <c r="L60" s="31"/>
      <c r="M60" s="30"/>
      <c r="N60" s="31"/>
    </row>
    <row r="61" spans="2:14" s="4" customFormat="1" ht="18.75" customHeight="1">
      <c r="B61" s="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4" customFormat="1" ht="18.75" customHeight="1" thickBot="1">
      <c r="B62" s="46" t="s">
        <v>23</v>
      </c>
      <c r="C62" s="50"/>
      <c r="D62" s="50"/>
      <c r="E62" s="50"/>
      <c r="F62" s="50"/>
      <c r="G62" s="34"/>
      <c r="H62" s="34"/>
      <c r="I62" s="34"/>
      <c r="J62" s="34"/>
      <c r="K62" s="34"/>
      <c r="L62" s="34"/>
      <c r="M62" s="34"/>
      <c r="N62" s="34"/>
    </row>
    <row r="63" spans="2:14" s="4" customFormat="1" ht="18.75" customHeight="1" thickTop="1">
      <c r="B63" s="2" t="s">
        <v>11</v>
      </c>
      <c r="C63" s="20">
        <f>'[1]Aylık  2019'!C34</f>
        <v>1113223.355</v>
      </c>
      <c r="D63" s="13">
        <f>'[1]Aylık  2019'!D34</f>
        <v>989693.91600000008</v>
      </c>
      <c r="E63" s="20">
        <f>'[1]Aylık  2019'!E34</f>
        <v>1111966.7309999999</v>
      </c>
      <c r="F63" s="13">
        <f>'[1]Aylık  2019'!F34</f>
        <v>1025993.987</v>
      </c>
      <c r="G63" s="20">
        <f>'[1]Aylık  2019'!G34</f>
        <v>1011071.5530000001</v>
      </c>
      <c r="H63" s="13"/>
      <c r="I63" s="20"/>
      <c r="J63" s="13"/>
      <c r="K63" s="20"/>
      <c r="L63" s="13"/>
      <c r="M63" s="20"/>
      <c r="N63" s="13"/>
    </row>
    <row r="64" spans="2:14" s="4" customFormat="1" ht="18.75" customHeight="1">
      <c r="B64" s="3" t="s">
        <v>10</v>
      </c>
      <c r="C64" s="19">
        <f>'[1]Aylık  2019'!C35</f>
        <v>1470282.5269999998</v>
      </c>
      <c r="D64" s="14">
        <f>'[1]Aylık  2019'!D35</f>
        <v>1322955.79</v>
      </c>
      <c r="E64" s="19">
        <f>'[1]Aylık  2019'!E35</f>
        <v>1480238.4369999999</v>
      </c>
      <c r="F64" s="14">
        <f>'[1]Aylık  2019'!F35</f>
        <v>1332604.923</v>
      </c>
      <c r="G64" s="19">
        <f>'[1]Aylık  2019'!G35</f>
        <v>1430156.611</v>
      </c>
      <c r="H64" s="14"/>
      <c r="I64" s="19"/>
      <c r="J64" s="14"/>
      <c r="K64" s="19"/>
      <c r="L64" s="14"/>
      <c r="M64" s="19"/>
      <c r="N64" s="14"/>
    </row>
    <row r="65" spans="2:14" s="4" customFormat="1" ht="18.75" customHeight="1">
      <c r="B65" s="2" t="s">
        <v>12</v>
      </c>
      <c r="C65" s="35">
        <f>'[1]Aylık  2019'!C36</f>
        <v>0.75714927883380889</v>
      </c>
      <c r="D65" s="32">
        <f>'[1]Aylık  2019'!D36</f>
        <v>0.74809296235061651</v>
      </c>
      <c r="E65" s="35">
        <f>'[1]Aylık  2019'!E36</f>
        <v>0.75120784814480535</v>
      </c>
      <c r="F65" s="32">
        <f>'[1]Aylık  2019'!F36</f>
        <v>0.76991610138303535</v>
      </c>
      <c r="G65" s="35">
        <f>'[1]Aylık  2019'!G36</f>
        <v>0.70696561846680162</v>
      </c>
      <c r="H65" s="32"/>
      <c r="I65" s="35"/>
      <c r="J65" s="32"/>
      <c r="K65" s="35"/>
      <c r="L65" s="32"/>
      <c r="M65" s="35"/>
      <c r="N65" s="32"/>
    </row>
    <row r="66" spans="2:14" s="4" customFormat="1" ht="18.75" customHeight="1">
      <c r="B66" s="3" t="s">
        <v>13</v>
      </c>
      <c r="C66" s="19">
        <f>'[1]Aylık  2019'!C37</f>
        <v>283566</v>
      </c>
      <c r="D66" s="14">
        <f>'[1]Aylık  2019'!D37</f>
        <v>256544</v>
      </c>
      <c r="E66" s="19">
        <f>'[1]Aylık  2019'!E37</f>
        <v>296965</v>
      </c>
      <c r="F66" s="14">
        <f>'[1]Aylık  2019'!F37</f>
        <v>279244</v>
      </c>
      <c r="G66" s="19">
        <f>'[1]Aylık  2019'!G37</f>
        <v>259790</v>
      </c>
      <c r="H66" s="14"/>
      <c r="I66" s="19"/>
      <c r="J66" s="14"/>
      <c r="K66" s="19"/>
      <c r="L66" s="14"/>
      <c r="M66" s="19"/>
      <c r="N66" s="14"/>
    </row>
    <row r="67" spans="2:14" s="4" customFormat="1" ht="18.75" customHeight="1" thickBot="1">
      <c r="B67" s="27" t="s">
        <v>14</v>
      </c>
      <c r="C67" s="30">
        <f>'[1]Aylık  2019'!C38</f>
        <v>10284.4944113</v>
      </c>
      <c r="D67" s="31">
        <f>'[1]Aylık  2019'!D38</f>
        <v>9629.2003672999981</v>
      </c>
      <c r="E67" s="30">
        <f>'[1]Aylık  2019'!E38</f>
        <v>12137.097114599999</v>
      </c>
      <c r="F67" s="31">
        <f>'[1]Aylık  2019'!F38</f>
        <v>9535.2653477000003</v>
      </c>
      <c r="G67" s="30">
        <f>'[1]Aylık  2019'!G38</f>
        <v>11288.176710700001</v>
      </c>
      <c r="H67" s="31"/>
      <c r="I67" s="30"/>
      <c r="J67" s="31"/>
      <c r="K67" s="30"/>
      <c r="L67" s="31"/>
      <c r="M67" s="30"/>
      <c r="N67" s="31"/>
    </row>
    <row r="68" spans="2:14" s="4" customFormat="1" ht="18.75" customHeight="1">
      <c r="B68" s="24"/>
      <c r="C68" s="51"/>
      <c r="D68" s="51"/>
      <c r="E68" s="51"/>
      <c r="F68" s="51"/>
      <c r="G68" s="7"/>
      <c r="H68" s="7"/>
      <c r="I68" s="7"/>
      <c r="J68" s="7"/>
      <c r="K68" s="7"/>
      <c r="L68" s="7"/>
      <c r="N68" s="7"/>
    </row>
    <row r="69" spans="2:14" ht="18.75" customHeight="1" thickBot="1">
      <c r="B69" s="46" t="s">
        <v>24</v>
      </c>
      <c r="C69" s="49"/>
      <c r="D69" s="49"/>
      <c r="E69" s="49"/>
      <c r="F69" s="49"/>
      <c r="G69" s="33"/>
      <c r="H69" s="33"/>
      <c r="I69" s="33"/>
      <c r="J69" s="33"/>
      <c r="K69" s="33"/>
      <c r="L69" s="33"/>
      <c r="M69" s="23"/>
      <c r="N69" s="33"/>
    </row>
    <row r="70" spans="2:14" ht="18.75" customHeight="1" thickTop="1">
      <c r="B70" s="2" t="s">
        <v>11</v>
      </c>
      <c r="C70" s="20">
        <f>'[1]Aylık  2019'!C48</f>
        <v>1621160.047</v>
      </c>
      <c r="D70" s="13">
        <f>'[1]Aylık  2019'!D48</f>
        <v>1419752.6780000001</v>
      </c>
      <c r="E70" s="20">
        <f>'[1]Aylık  2019'!E48</f>
        <v>1679138.7679999999</v>
      </c>
      <c r="F70" s="13">
        <f>'[1]Aylık  2019'!F48</f>
        <v>1754897.334</v>
      </c>
      <c r="G70" s="20">
        <f>'[1]Aylık  2019'!G48</f>
        <v>1907233.281</v>
      </c>
      <c r="H70" s="13"/>
      <c r="I70" s="20"/>
      <c r="J70" s="13"/>
      <c r="K70" s="20"/>
      <c r="L70" s="13"/>
      <c r="M70" s="20"/>
      <c r="N70" s="13"/>
    </row>
    <row r="71" spans="2:14" ht="18.75" customHeight="1">
      <c r="B71" s="3" t="s">
        <v>10</v>
      </c>
      <c r="C71" s="19">
        <f>'[1]Aylık  2019'!C49</f>
        <v>1856732.7890000001</v>
      </c>
      <c r="D71" s="14">
        <f>'[1]Aylık  2019'!D49</f>
        <v>1679102.898</v>
      </c>
      <c r="E71" s="19">
        <f>'[1]Aylık  2019'!E49</f>
        <v>1883648.175</v>
      </c>
      <c r="F71" s="14">
        <f>'[1]Aylık  2019'!F49</f>
        <v>1987070.7520000001</v>
      </c>
      <c r="G71" s="19">
        <f>'[1]Aylık  2019'!G49</f>
        <v>2140015.5860000001</v>
      </c>
      <c r="H71" s="14"/>
      <c r="I71" s="19"/>
      <c r="J71" s="14"/>
      <c r="K71" s="19"/>
      <c r="L71" s="14"/>
      <c r="M71" s="19"/>
      <c r="N71" s="14"/>
    </row>
    <row r="72" spans="2:14" ht="18.75" customHeight="1">
      <c r="B72" s="2" t="s">
        <v>12</v>
      </c>
      <c r="C72" s="35">
        <f>'[1]Aylık  2019'!C50</f>
        <v>0.87312512419901034</v>
      </c>
      <c r="D72" s="32">
        <f>'[1]Aylık  2019'!D50</f>
        <v>0.84554239033896306</v>
      </c>
      <c r="E72" s="35">
        <f>'[1]Aylık  2019'!E50</f>
        <v>0.89142908441487478</v>
      </c>
      <c r="F72" s="32">
        <f>'[1]Aylık  2019'!F50</f>
        <v>0.88315795108638384</v>
      </c>
      <c r="G72" s="35">
        <f>'[1]Aylık  2019'!G50</f>
        <v>0.89122401419743669</v>
      </c>
      <c r="H72" s="32"/>
      <c r="I72" s="35"/>
      <c r="J72" s="32"/>
      <c r="K72" s="35"/>
      <c r="L72" s="32"/>
      <c r="M72" s="35"/>
      <c r="N72" s="32"/>
    </row>
    <row r="73" spans="2:14" ht="18.75" customHeight="1">
      <c r="B73" s="3" t="s">
        <v>13</v>
      </c>
      <c r="C73" s="19">
        <f>'[1]Aylık  2019'!C51</f>
        <v>177479</v>
      </c>
      <c r="D73" s="14">
        <f>'[1]Aylık  2019'!D51</f>
        <v>155647</v>
      </c>
      <c r="E73" s="19">
        <f>'[1]Aylık  2019'!E51</f>
        <v>184029</v>
      </c>
      <c r="F73" s="14">
        <f>'[1]Aylık  2019'!F51</f>
        <v>194452</v>
      </c>
      <c r="G73" s="19">
        <f>'[1]Aylık  2019'!G51</f>
        <v>211697</v>
      </c>
      <c r="H73" s="14"/>
      <c r="I73" s="19"/>
      <c r="J73" s="14"/>
      <c r="K73" s="19"/>
      <c r="L73" s="14"/>
      <c r="M73" s="19"/>
      <c r="N73" s="14"/>
    </row>
    <row r="74" spans="2:14" ht="18.75" customHeight="1" thickBot="1">
      <c r="B74" s="27" t="s">
        <v>14</v>
      </c>
      <c r="C74" s="30">
        <f>'[1]Aylık  2019'!C52</f>
        <v>10496.5401035</v>
      </c>
      <c r="D74" s="31">
        <f>'[1]Aylık  2019'!D52</f>
        <v>11803.089158899998</v>
      </c>
      <c r="E74" s="30">
        <f>'[1]Aylık  2019'!E52</f>
        <v>14108.5326757</v>
      </c>
      <c r="F74" s="31">
        <f>'[1]Aylık  2019'!F52</f>
        <v>9309.3797144</v>
      </c>
      <c r="G74" s="30">
        <f>'[1]Aylık  2019'!G52</f>
        <v>11626.668601900001</v>
      </c>
      <c r="H74" s="31"/>
      <c r="I74" s="30"/>
      <c r="J74" s="31"/>
      <c r="K74" s="30"/>
      <c r="L74" s="31"/>
      <c r="M74" s="30"/>
      <c r="N74" s="31"/>
    </row>
    <row r="75" spans="2:14" s="4" customFormat="1" ht="18.75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</row>
    <row r="76" spans="2:14" ht="18.75" customHeight="1" thickBot="1">
      <c r="B76" s="46" t="s">
        <v>25</v>
      </c>
      <c r="C76" s="48"/>
      <c r="D76" s="48"/>
      <c r="E76" s="48"/>
      <c r="F76" s="48"/>
      <c r="G76" s="23"/>
      <c r="H76" s="23"/>
      <c r="I76" s="23"/>
      <c r="J76" s="23"/>
      <c r="K76" s="23"/>
      <c r="L76" s="23"/>
      <c r="M76" s="23"/>
      <c r="N76" s="33"/>
    </row>
    <row r="77" spans="2:14" ht="18.75" customHeight="1" thickTop="1">
      <c r="B77" s="2" t="s">
        <v>11</v>
      </c>
      <c r="C77" s="20">
        <f>'[1]Aylık  2019'!C76</f>
        <v>353641.41500000004</v>
      </c>
      <c r="D77" s="13">
        <f>'[1]Aylık  2019'!D76</f>
        <v>301122.19200000004</v>
      </c>
      <c r="E77" s="20">
        <f>'[1]Aylık  2019'!E76</f>
        <v>349186.69700000004</v>
      </c>
      <c r="F77" s="13">
        <f>'[1]Aylık  2019'!F76</f>
        <v>320332.83799999999</v>
      </c>
      <c r="G77" s="20">
        <f>'[1]Aylık  2019'!G76</f>
        <v>356684.47200000001</v>
      </c>
      <c r="H77" s="13"/>
      <c r="I77" s="20"/>
      <c r="J77" s="13"/>
      <c r="K77" s="20"/>
      <c r="L77" s="13"/>
      <c r="M77" s="20"/>
      <c r="N77" s="13"/>
    </row>
    <row r="78" spans="2:14" ht="18.75" customHeight="1">
      <c r="B78" s="3" t="s">
        <v>10</v>
      </c>
      <c r="C78" s="19">
        <f>'[1]Aylık  2019'!C77</f>
        <v>408475.46499999997</v>
      </c>
      <c r="D78" s="14">
        <f>'[1]Aylık  2019'!D77</f>
        <v>363914.10800000001</v>
      </c>
      <c r="E78" s="19">
        <f>'[1]Aylık  2019'!E77</f>
        <v>403692.81300000002</v>
      </c>
      <c r="F78" s="14">
        <f>'[1]Aylık  2019'!F77</f>
        <v>371040.37</v>
      </c>
      <c r="G78" s="19">
        <f>'[1]Aylık  2019'!G77</f>
        <v>405977.70600000001</v>
      </c>
      <c r="H78" s="14"/>
      <c r="I78" s="19"/>
      <c r="J78" s="14"/>
      <c r="K78" s="19"/>
      <c r="L78" s="14"/>
      <c r="M78" s="19"/>
      <c r="N78" s="14"/>
    </row>
    <row r="79" spans="2:14" ht="18.75" customHeight="1">
      <c r="B79" s="2" t="s">
        <v>12</v>
      </c>
      <c r="C79" s="35">
        <f>'[1]Aylık  2019'!C78</f>
        <v>0.86575925680138477</v>
      </c>
      <c r="D79" s="32">
        <f>'[1]Aylık  2019'!D78</f>
        <v>0.82745402110104516</v>
      </c>
      <c r="E79" s="35">
        <f>'[1]Aylık  2019'!E78</f>
        <v>0.8649812078769904</v>
      </c>
      <c r="F79" s="32">
        <f>'[1]Aylık  2019'!F78</f>
        <v>0.86333688703469114</v>
      </c>
      <c r="G79" s="35">
        <f>'[1]Aylık  2019'!G78</f>
        <v>0.87858142634068681</v>
      </c>
      <c r="H79" s="32"/>
      <c r="I79" s="35"/>
      <c r="J79" s="32"/>
      <c r="K79" s="35"/>
      <c r="L79" s="32"/>
      <c r="M79" s="35"/>
      <c r="N79" s="32"/>
    </row>
    <row r="80" spans="2:14" ht="18.75" customHeight="1">
      <c r="B80" s="3" t="s">
        <v>13</v>
      </c>
      <c r="C80" s="19">
        <f>'[1]Aylık  2019'!C79</f>
        <v>38230</v>
      </c>
      <c r="D80" s="14">
        <f>'[1]Aylık  2019'!D79</f>
        <v>32246</v>
      </c>
      <c r="E80" s="19">
        <f>'[1]Aylık  2019'!E79</f>
        <v>37880</v>
      </c>
      <c r="F80" s="14">
        <f>'[1]Aylık  2019'!F79</f>
        <v>33935</v>
      </c>
      <c r="G80" s="19">
        <f>'[1]Aylık  2019'!G79</f>
        <v>35339</v>
      </c>
      <c r="H80" s="14"/>
      <c r="I80" s="19"/>
      <c r="J80" s="14"/>
      <c r="K80" s="19"/>
      <c r="L80" s="14"/>
      <c r="M80" s="19"/>
      <c r="N80" s="14"/>
    </row>
    <row r="81" spans="2:14" ht="18.75" customHeight="1" thickBot="1">
      <c r="B81" s="27" t="s">
        <v>14</v>
      </c>
      <c r="C81" s="30">
        <f>'[1]Aylık  2019'!C80</f>
        <v>2132.1275691999999</v>
      </c>
      <c r="D81" s="31">
        <f>'[1]Aylık  2019'!D80</f>
        <v>2808.0989791000002</v>
      </c>
      <c r="E81" s="30">
        <f>'[1]Aylık  2019'!E80</f>
        <v>3280.7338356</v>
      </c>
      <c r="F81" s="31">
        <f>'[1]Aylık  2019'!F80</f>
        <v>2286.6844452000005</v>
      </c>
      <c r="G81" s="30">
        <f>'[1]Aylık  2019'!G80</f>
        <v>3006.2969269000005</v>
      </c>
      <c r="H81" s="31"/>
      <c r="I81" s="30"/>
      <c r="J81" s="31"/>
      <c r="K81" s="30"/>
      <c r="L81" s="31"/>
      <c r="M81" s="30"/>
      <c r="N81" s="31"/>
    </row>
    <row r="82" spans="2:14" s="4" customFormat="1" ht="18.75" customHeight="1">
      <c r="B82" s="39" t="s">
        <v>26</v>
      </c>
    </row>
    <row r="83" spans="2:14" s="4" customFormat="1" ht="18.75" customHeight="1">
      <c r="B83" s="39"/>
    </row>
    <row r="84" spans="2:14" s="4" customFormat="1" ht="18.75" customHeight="1"/>
    <row r="85" spans="2:14" s="4" customFormat="1" ht="18.75" customHeight="1"/>
    <row r="86" spans="2:14" s="4" customFormat="1" ht="18.75" customHeight="1"/>
    <row r="87" spans="2:14" s="4" customFormat="1" ht="18.75" customHeight="1"/>
    <row r="88" spans="2:14" s="4" customFormat="1" ht="18.75" customHeight="1"/>
    <row r="89" spans="2:14" s="4" customFormat="1" ht="18.75" customHeight="1"/>
    <row r="90" spans="2:14" s="4" customFormat="1" ht="18.75" customHeight="1"/>
    <row r="91" spans="2:14" s="4" customFormat="1" ht="18.75" customHeight="1"/>
    <row r="92" spans="2:14" s="4" customFormat="1" ht="18.75" customHeight="1"/>
    <row r="93" spans="2:14" s="4" customFormat="1" ht="18.75" customHeight="1"/>
    <row r="94" spans="2:14" s="4" customFormat="1" ht="18.75" customHeight="1"/>
    <row r="95" spans="2:14" s="4" customFormat="1" ht="18.75" customHeight="1"/>
    <row r="96" spans="2:14" s="4" customFormat="1" ht="18.75" customHeight="1">
      <c r="B96" s="2"/>
      <c r="C96" s="25"/>
      <c r="D96" s="25"/>
      <c r="E96" s="25"/>
    </row>
    <row r="97" s="4" customFormat="1" ht="18.75" customHeight="1"/>
    <row r="98" s="4" customFormat="1" ht="18.75" customHeight="1"/>
    <row r="99" s="4" customFormat="1" ht="18.75" customHeight="1"/>
    <row r="100" s="4" customFormat="1" ht="18.75" customHeight="1"/>
    <row r="101" s="4" customFormat="1" ht="18.75" customHeight="1"/>
    <row r="102" s="4" customFormat="1" ht="18.75" customHeight="1"/>
    <row r="103" s="4" customFormat="1" ht="18.75" customHeight="1"/>
    <row r="104" s="4" customFormat="1" ht="18.75" customHeight="1"/>
    <row r="105" s="4" customFormat="1" ht="18.75" customHeight="1"/>
    <row r="106" s="4" customFormat="1" ht="18.75" customHeight="1"/>
    <row r="107" s="4" customFormat="1" ht="18.75" customHeight="1"/>
    <row r="108" s="4" customFormat="1" ht="18.75" customHeight="1"/>
    <row r="109" s="4" customFormat="1" ht="18.75" customHeight="1"/>
    <row r="110" s="4" customFormat="1" ht="18.75" customHeight="1"/>
    <row r="111" s="4" customFormat="1" ht="18.75" customHeight="1"/>
    <row r="112" s="4" customFormat="1" ht="18.75" customHeight="1"/>
    <row r="113" spans="2:5" s="4" customFormat="1" ht="18.75" customHeight="1"/>
    <row r="114" spans="2:5" s="4" customFormat="1" ht="18.75" customHeight="1"/>
    <row r="115" spans="2:5" s="4" customFormat="1" ht="18.75" customHeight="1"/>
    <row r="116" spans="2:5" s="4" customFormat="1" ht="18.75" customHeight="1"/>
    <row r="117" spans="2:5" s="4" customFormat="1" ht="18.75" customHeight="1">
      <c r="C117" s="6"/>
      <c r="D117" s="6"/>
      <c r="E117" s="6"/>
    </row>
    <row r="118" spans="2:5" s="4" customFormat="1">
      <c r="B118" s="2"/>
      <c r="C118" s="6"/>
      <c r="D118" s="6"/>
      <c r="E118" s="6"/>
    </row>
    <row r="119" spans="2:5" s="4" customFormat="1"/>
    <row r="120" spans="2:5" s="4" customFormat="1"/>
    <row r="121" spans="2:5" s="4" customFormat="1"/>
    <row r="122" spans="2:5" s="4" customFormat="1"/>
    <row r="123" spans="2:5" s="4" customFormat="1"/>
    <row r="124" spans="2:5" s="4" customFormat="1"/>
    <row r="125" spans="2:5" s="4" customFormat="1"/>
    <row r="126" spans="2:5" s="4" customFormat="1"/>
    <row r="127" spans="2:5" s="4" customFormat="1"/>
    <row r="128" spans="2:5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</sheetData>
  <mergeCells count="5">
    <mergeCell ref="B2:N2"/>
    <mergeCell ref="B12:I12"/>
    <mergeCell ref="B13:N13"/>
    <mergeCell ref="B22:N22"/>
    <mergeCell ref="B32:N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A560-342F-44A0-9A7A-C6D70E89413A}">
  <dimension ref="A1:AK387"/>
  <sheetViews>
    <sheetView zoomScale="80" zoomScaleNormal="80" workbookViewId="0">
      <pane xSplit="1" ySplit="3" topLeftCell="B69" activePane="bottomRight" state="frozen"/>
      <selection pane="topRight" activeCell="B1" sqref="B1"/>
      <selection pane="bottomLeft" activeCell="A4" sqref="A4"/>
      <selection pane="bottomRight" activeCell="C4" sqref="B4:N81"/>
    </sheetView>
  </sheetViews>
  <sheetFormatPr defaultRowHeight="13.2"/>
  <cols>
    <col min="1" max="1" width="8.88671875" style="4"/>
    <col min="2" max="2" width="51" customWidth="1"/>
    <col min="3" max="5" width="11" bestFit="1" customWidth="1"/>
    <col min="6" max="14" width="11" style="4" bestFit="1" customWidth="1"/>
    <col min="15" max="37" width="8.88671875" style="4"/>
  </cols>
  <sheetData>
    <row r="1" spans="2:14" s="4" customFormat="1"/>
    <row r="2" spans="2:14" s="4" customFormat="1" ht="18.75" customHeight="1" thickBot="1">
      <c r="B2" s="58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8.75" customHeight="1" thickTop="1" thickBot="1">
      <c r="B3" s="1"/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35</v>
      </c>
      <c r="L3" s="17" t="s">
        <v>36</v>
      </c>
      <c r="M3" s="17" t="s">
        <v>37</v>
      </c>
      <c r="N3" s="17" t="s">
        <v>38</v>
      </c>
    </row>
    <row r="4" spans="2:14" ht="18.75" customHeight="1" thickTop="1">
      <c r="B4" s="12" t="s">
        <v>39</v>
      </c>
      <c r="C4" s="18">
        <f>'[1]Aylık 2021'!C4</f>
        <v>16168</v>
      </c>
      <c r="D4" s="18">
        <f>'[1]Aylık 2021'!D4</f>
        <v>14977</v>
      </c>
      <c r="E4" s="18">
        <f>'[1]Aylık 2021'!E4</f>
        <v>18973</v>
      </c>
      <c r="F4" s="18">
        <f>'[1]Aylık 2021'!F4</f>
        <v>20174</v>
      </c>
      <c r="G4" s="18">
        <f>'[1]Aylık 2021'!G4</f>
        <v>17837</v>
      </c>
      <c r="H4" s="18"/>
      <c r="I4" s="18"/>
      <c r="J4" s="18"/>
      <c r="K4" s="18"/>
      <c r="L4" s="18"/>
      <c r="M4" s="18"/>
      <c r="N4" s="13"/>
    </row>
    <row r="5" spans="2:14" ht="18.75" customHeight="1">
      <c r="B5" s="3" t="s">
        <v>10</v>
      </c>
      <c r="C5" s="19">
        <f>'[1]Aylık 2021'!C5</f>
        <v>6798749.0659999996</v>
      </c>
      <c r="D5" s="19">
        <f>'[1]Aylık 2021'!D5</f>
        <v>6009567.0940000005</v>
      </c>
      <c r="E5" s="19">
        <f>'[1]Aylık 2021'!E5</f>
        <v>7455116.6620000005</v>
      </c>
      <c r="F5" s="19">
        <f>'[1]Aylık 2021'!F5</f>
        <v>8061323.8679999998</v>
      </c>
      <c r="G5" s="19">
        <f>'[1]Aylık 2021'!G5</f>
        <v>7932826.0690000011</v>
      </c>
      <c r="H5" s="19"/>
      <c r="I5" s="19"/>
      <c r="J5" s="19"/>
      <c r="K5" s="19"/>
      <c r="L5" s="19"/>
      <c r="M5" s="19"/>
      <c r="N5" s="14"/>
    </row>
    <row r="6" spans="2:14" ht="18.75" customHeight="1">
      <c r="B6" s="2" t="s">
        <v>11</v>
      </c>
      <c r="C6" s="18">
        <f>'[1]Aylık 2021'!C6</f>
        <v>4087064.0109999995</v>
      </c>
      <c r="D6" s="18">
        <f>'[1]Aylık 2021'!D6</f>
        <v>3707902.6330000004</v>
      </c>
      <c r="E6" s="18">
        <f>'[1]Aylık 2021'!E6</f>
        <v>4889055.6670000004</v>
      </c>
      <c r="F6" s="18">
        <f>'[1]Aylık 2021'!F6</f>
        <v>4732786.3800000008</v>
      </c>
      <c r="G6" s="18">
        <f>'[1]Aylık 2021'!G6</f>
        <v>4631429.5819999995</v>
      </c>
      <c r="H6" s="18"/>
      <c r="I6" s="18"/>
      <c r="J6" s="18"/>
      <c r="K6" s="18"/>
      <c r="L6" s="18"/>
      <c r="M6" s="18"/>
      <c r="N6" s="13"/>
    </row>
    <row r="7" spans="2:14" ht="18.75" customHeight="1">
      <c r="B7" s="3" t="s">
        <v>12</v>
      </c>
      <c r="C7" s="21">
        <f>'[1]Aylık 2021'!C7</f>
        <v>0.60114941312352288</v>
      </c>
      <c r="D7" s="21">
        <f>'[1]Aylık 2021'!D7</f>
        <v>0.61699995607037983</v>
      </c>
      <c r="E7" s="21">
        <f>'[1]Aylık 2021'!E7</f>
        <v>0.65579868010923958</v>
      </c>
      <c r="F7" s="21">
        <f>'[1]Aylık 2021'!F7</f>
        <v>0.58709790817202301</v>
      </c>
      <c r="G7" s="21">
        <f>'[1]Aylık 2021'!G7</f>
        <v>0.58383097545763152</v>
      </c>
      <c r="H7" s="21"/>
      <c r="I7" s="21"/>
      <c r="J7" s="21"/>
      <c r="K7" s="21"/>
      <c r="L7" s="21"/>
      <c r="M7" s="21"/>
      <c r="N7" s="40"/>
    </row>
    <row r="8" spans="2:14" ht="18.75" customHeight="1">
      <c r="B8" s="2" t="s">
        <v>13</v>
      </c>
      <c r="C8" s="18">
        <f>'[1]Aylık 2021'!C8</f>
        <v>1970506</v>
      </c>
      <c r="D8" s="18">
        <f>'[1]Aylık 2021'!D8</f>
        <v>1928181</v>
      </c>
      <c r="E8" s="18">
        <f>'[1]Aylık 2021'!E8</f>
        <v>2546666</v>
      </c>
      <c r="F8" s="18">
        <f>'[1]Aylık 2021'!F8</f>
        <v>2405468</v>
      </c>
      <c r="G8" s="18">
        <f>'[1]Aylık 2021'!G8</f>
        <v>2135959</v>
      </c>
      <c r="H8" s="18"/>
      <c r="I8" s="18"/>
      <c r="J8" s="18"/>
      <c r="K8" s="18"/>
      <c r="L8" s="18"/>
      <c r="M8" s="18"/>
      <c r="N8" s="13"/>
    </row>
    <row r="9" spans="2:14" ht="18.75" customHeight="1">
      <c r="B9" s="3" t="s">
        <v>14</v>
      </c>
      <c r="C9" s="19">
        <f>'[1]Aylık 2021'!C9</f>
        <v>138750.49657449999</v>
      </c>
      <c r="D9" s="19">
        <f>'[1]Aylık 2021'!D9</f>
        <v>134081.11172799999</v>
      </c>
      <c r="E9" s="19">
        <f>'[1]Aylık 2021'!E9</f>
        <v>159631.87935989999</v>
      </c>
      <c r="F9" s="19">
        <f>'[1]Aylık 2021'!F9</f>
        <v>155066.27116359997</v>
      </c>
      <c r="G9" s="19">
        <f>'[1]Aylık 2021'!G9</f>
        <v>160508.47600110003</v>
      </c>
      <c r="H9" s="19"/>
      <c r="I9" s="19"/>
      <c r="J9" s="19"/>
      <c r="K9" s="19"/>
      <c r="L9" s="19"/>
      <c r="M9" s="19"/>
      <c r="N9" s="14"/>
    </row>
    <row r="10" spans="2:14" ht="18.75" customHeight="1">
      <c r="B10" s="2" t="s">
        <v>15</v>
      </c>
      <c r="C10" s="18">
        <f>'[1]Aylık 2021'!C10</f>
        <v>41448.61099999999</v>
      </c>
      <c r="D10" s="18">
        <f>'[1]Aylık 2021'!D10</f>
        <v>37628.799999999996</v>
      </c>
      <c r="E10" s="18">
        <f>'[1]Aylık 2021'!E10</f>
        <v>45220.535000000003</v>
      </c>
      <c r="F10" s="18">
        <f>'[1]Aylık 2021'!F10</f>
        <v>48085.740999999995</v>
      </c>
      <c r="G10" s="18">
        <f>'[1]Aylık 2021'!G10</f>
        <v>47896.719000000005</v>
      </c>
      <c r="H10" s="18"/>
      <c r="I10" s="18"/>
      <c r="J10" s="18"/>
      <c r="K10" s="18"/>
      <c r="L10" s="18"/>
      <c r="M10" s="18"/>
      <c r="N10" s="13"/>
    </row>
    <row r="11" spans="2:14" ht="18.75" customHeight="1" thickBot="1">
      <c r="B11" s="28" t="s">
        <v>16</v>
      </c>
      <c r="C11" s="29">
        <f>'[1]Aylık 2021'!C11</f>
        <v>678812</v>
      </c>
      <c r="D11" s="29">
        <f>'[1]Aylık 2021'!D11</f>
        <v>597036</v>
      </c>
      <c r="E11" s="29">
        <f>'[1]Aylık 2021'!E11</f>
        <v>810574</v>
      </c>
      <c r="F11" s="29">
        <f>'[1]Aylık 2021'!F11</f>
        <v>777062</v>
      </c>
      <c r="G11" s="29">
        <f>'[1]Aylık 2021'!G11</f>
        <v>739802</v>
      </c>
      <c r="H11" s="29"/>
      <c r="I11" s="29"/>
      <c r="J11" s="29"/>
      <c r="K11" s="29"/>
      <c r="L11" s="29"/>
      <c r="M11" s="29"/>
      <c r="N11" s="41"/>
    </row>
    <row r="12" spans="2:14" s="4" customFormat="1" ht="18.75" customHeight="1">
      <c r="B12" s="59"/>
      <c r="C12" s="59"/>
      <c r="D12" s="59"/>
      <c r="E12" s="59"/>
      <c r="F12" s="59"/>
      <c r="G12" s="59"/>
      <c r="H12" s="59"/>
      <c r="I12" s="59"/>
    </row>
    <row r="13" spans="2:14" ht="18.75" customHeight="1" thickBot="1">
      <c r="B13" s="60" t="s">
        <v>33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2:14" ht="18.75" customHeight="1" thickTop="1">
      <c r="B14" s="12" t="s">
        <v>39</v>
      </c>
      <c r="C14" s="20">
        <f>'[1]Aylık 2021'!C13</f>
        <v>7440</v>
      </c>
      <c r="D14" s="20">
        <f>'[1]Aylık 2021'!D13</f>
        <v>7518</v>
      </c>
      <c r="E14" s="20">
        <f>'[1]Aylık 2021'!E13</f>
        <v>9518</v>
      </c>
      <c r="F14" s="20">
        <f>'[1]Aylık 2021'!F13</f>
        <v>9284</v>
      </c>
      <c r="G14" s="20">
        <f>'[1]Aylık 2021'!G13</f>
        <v>7293</v>
      </c>
      <c r="H14" s="20"/>
      <c r="I14" s="20"/>
      <c r="J14" s="20"/>
      <c r="K14" s="20"/>
      <c r="L14" s="20"/>
      <c r="M14" s="20"/>
      <c r="N14" s="20"/>
    </row>
    <row r="15" spans="2:14" ht="18.75" customHeight="1">
      <c r="B15" s="37" t="s">
        <v>10</v>
      </c>
      <c r="C15" s="19">
        <f>'[1]Aylık 2021'!C14</f>
        <v>896203.89399999997</v>
      </c>
      <c r="D15" s="19">
        <f>'[1]Aylık 2021'!D14</f>
        <v>909202.67</v>
      </c>
      <c r="E15" s="19">
        <f>'[1]Aylık 2021'!E14</f>
        <v>1137260.4110000001</v>
      </c>
      <c r="F15" s="19">
        <f>'[1]Aylık 2021'!F14</f>
        <v>1100654.46</v>
      </c>
      <c r="G15" s="19">
        <f>'[1]Aylık 2021'!G14</f>
        <v>884734.35300000012</v>
      </c>
      <c r="H15" s="19"/>
      <c r="I15" s="19"/>
      <c r="J15" s="19"/>
      <c r="K15" s="19"/>
      <c r="L15" s="19"/>
      <c r="M15" s="19"/>
      <c r="N15" s="19"/>
    </row>
    <row r="16" spans="2:14" ht="18.75" customHeight="1">
      <c r="B16" s="12" t="s">
        <v>11</v>
      </c>
      <c r="C16" s="18">
        <f>'[1]Aylık 2021'!C15</f>
        <v>652166.63699999999</v>
      </c>
      <c r="D16" s="18">
        <f>'[1]Aylık 2021'!D15</f>
        <v>676233.95499999996</v>
      </c>
      <c r="E16" s="18">
        <f>'[1]Aylık 2021'!E15</f>
        <v>852597.11999999988</v>
      </c>
      <c r="F16" s="18">
        <f>'[1]Aylık 2021'!F15</f>
        <v>758181.02399999998</v>
      </c>
      <c r="G16" s="18">
        <f>'[1]Aylık 2021'!G15</f>
        <v>623908.91800000006</v>
      </c>
      <c r="H16" s="18"/>
      <c r="I16" s="18"/>
      <c r="J16" s="18"/>
      <c r="K16" s="18"/>
      <c r="L16" s="18"/>
      <c r="M16" s="18"/>
      <c r="N16" s="18"/>
    </row>
    <row r="17" spans="2:14" ht="18.75" customHeight="1">
      <c r="B17" s="37" t="s">
        <v>12</v>
      </c>
      <c r="C17" s="21">
        <f>'[1]Aylık 2021'!C16</f>
        <v>0.72769895485412828</v>
      </c>
      <c r="D17" s="21">
        <f>'[1]Aylık 2021'!D16</f>
        <v>0.74376591414981208</v>
      </c>
      <c r="E17" s="21">
        <f>'[1]Aylık 2021'!E16</f>
        <v>0.7496938359529336</v>
      </c>
      <c r="F17" s="21">
        <f>'[1]Aylık 2021'!F16</f>
        <v>0.68884563825780531</v>
      </c>
      <c r="G17" s="21">
        <f>'[1]Aylık 2021'!G16</f>
        <v>0.70519350343345377</v>
      </c>
      <c r="H17" s="21"/>
      <c r="I17" s="21"/>
      <c r="J17" s="21"/>
      <c r="K17" s="21"/>
      <c r="L17" s="21"/>
      <c r="M17" s="21"/>
      <c r="N17" s="21"/>
    </row>
    <row r="18" spans="2:14" ht="18.75" customHeight="1">
      <c r="B18" s="12" t="s">
        <v>13</v>
      </c>
      <c r="C18" s="18">
        <f>'[1]Aylık 2021'!C17</f>
        <v>909724</v>
      </c>
      <c r="D18" s="18">
        <f>'[1]Aylık 2021'!D17</f>
        <v>949159</v>
      </c>
      <c r="E18" s="18">
        <f>'[1]Aylık 2021'!E17</f>
        <v>1208604</v>
      </c>
      <c r="F18" s="18">
        <f>'[1]Aylık 2021'!F17</f>
        <v>1085254</v>
      </c>
      <c r="G18" s="18">
        <f>'[1]Aylık 2021'!G17</f>
        <v>890865</v>
      </c>
      <c r="H18" s="18"/>
      <c r="I18" s="18"/>
      <c r="J18" s="18"/>
      <c r="K18" s="18"/>
      <c r="L18" s="18"/>
      <c r="M18" s="18"/>
      <c r="N18" s="18"/>
    </row>
    <row r="19" spans="2:14" ht="18.75" customHeight="1">
      <c r="B19" s="37" t="s">
        <v>14</v>
      </c>
      <c r="C19" s="19">
        <f>'[1]Aylık 2021'!C18</f>
        <v>3794.0491868999998</v>
      </c>
      <c r="D19" s="19">
        <f>'[1]Aylık 2021'!D18</f>
        <v>4008.4448238999998</v>
      </c>
      <c r="E19" s="19">
        <f>'[1]Aylık 2021'!E18</f>
        <v>4583.2634000999997</v>
      </c>
      <c r="F19" s="19">
        <f>'[1]Aylık 2021'!F18</f>
        <v>4292.4553999999998</v>
      </c>
      <c r="G19" s="19">
        <f>'[1]Aylık 2021'!G18</f>
        <v>4371.4025548</v>
      </c>
      <c r="H19" s="19"/>
      <c r="I19" s="19"/>
      <c r="J19" s="19"/>
      <c r="K19" s="19"/>
      <c r="L19" s="19"/>
      <c r="M19" s="19"/>
      <c r="N19" s="19"/>
    </row>
    <row r="20" spans="2:14" ht="18.75" customHeight="1" thickBot="1">
      <c r="B20" s="38" t="s">
        <v>15</v>
      </c>
      <c r="C20" s="30">
        <f>'[1]Aylık 2021'!C19</f>
        <v>5452.1209999999992</v>
      </c>
      <c r="D20" s="30">
        <f>'[1]Aylık 2021'!D19</f>
        <v>5476.9</v>
      </c>
      <c r="E20" s="30">
        <f>'[1]Aylık 2021'!E19</f>
        <v>6775.3060000000005</v>
      </c>
      <c r="F20" s="30">
        <f>'[1]Aylık 2021'!F19</f>
        <v>6553.4269999999997</v>
      </c>
      <c r="G20" s="30">
        <f>'[1]Aylık 2021'!G19</f>
        <v>5223.4030000000002</v>
      </c>
      <c r="H20" s="30"/>
      <c r="I20" s="30"/>
      <c r="J20" s="30"/>
      <c r="K20" s="30"/>
      <c r="L20" s="30"/>
      <c r="M20" s="30"/>
      <c r="N20" s="30"/>
    </row>
    <row r="21" spans="2:14" s="4" customFormat="1" ht="18.75" customHeight="1">
      <c r="B21" s="2"/>
      <c r="C21" s="15"/>
      <c r="D21" s="15"/>
      <c r="E21" s="15"/>
    </row>
    <row r="22" spans="2:14" ht="18.75" customHeight="1" thickBot="1">
      <c r="B22" s="60" t="s">
        <v>34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2:14" ht="18.75" customHeight="1" thickTop="1">
      <c r="B23" s="12" t="s">
        <v>39</v>
      </c>
      <c r="C23" s="20">
        <f>'[1]Aylık 2021'!C21</f>
        <v>8728</v>
      </c>
      <c r="D23" s="20">
        <f>'[1]Aylık 2021'!D21</f>
        <v>7459</v>
      </c>
      <c r="E23" s="20">
        <f>'[1]Aylık 2021'!E21</f>
        <v>9455</v>
      </c>
      <c r="F23" s="20">
        <f>'[1]Aylık 2021'!F21</f>
        <v>10890</v>
      </c>
      <c r="G23" s="20">
        <f>'[1]Aylık 2021'!G21</f>
        <v>10544</v>
      </c>
      <c r="H23" s="20"/>
      <c r="I23" s="20"/>
      <c r="J23" s="20"/>
      <c r="K23" s="20"/>
      <c r="L23" s="20"/>
      <c r="M23" s="20"/>
      <c r="N23" s="20"/>
    </row>
    <row r="24" spans="2:14" ht="18.75" customHeight="1">
      <c r="B24" s="37" t="s">
        <v>10</v>
      </c>
      <c r="C24" s="19">
        <f>'[1]Aylık 2021'!C22</f>
        <v>5902545.1719999993</v>
      </c>
      <c r="D24" s="19">
        <f>'[1]Aylık 2021'!D22</f>
        <v>5100364.4240000006</v>
      </c>
      <c r="E24" s="19">
        <f>'[1]Aylık 2021'!E22</f>
        <v>6317856.2510000002</v>
      </c>
      <c r="F24" s="19">
        <f>'[1]Aylık 2021'!F22</f>
        <v>6960669.4079999998</v>
      </c>
      <c r="G24" s="19">
        <f>'[1]Aylık 2021'!G22</f>
        <v>7048091.7160000009</v>
      </c>
      <c r="H24" s="19"/>
      <c r="I24" s="19"/>
      <c r="J24" s="19"/>
      <c r="K24" s="19"/>
      <c r="L24" s="19"/>
      <c r="M24" s="19"/>
      <c r="N24" s="19"/>
    </row>
    <row r="25" spans="2:14" ht="18.75" customHeight="1">
      <c r="B25" s="12" t="s">
        <v>11</v>
      </c>
      <c r="C25" s="18">
        <f>'[1]Aylık 2021'!C23</f>
        <v>3434897.3739999994</v>
      </c>
      <c r="D25" s="18">
        <f>'[1]Aylık 2021'!D23</f>
        <v>3031668.6780000003</v>
      </c>
      <c r="E25" s="18">
        <f>'[1]Aylık 2021'!E23</f>
        <v>4036458.5470000003</v>
      </c>
      <c r="F25" s="18">
        <f>'[1]Aylık 2021'!F23</f>
        <v>3974605.3560000006</v>
      </c>
      <c r="G25" s="18">
        <f>'[1]Aylık 2021'!G23</f>
        <v>4007520.6639999994</v>
      </c>
      <c r="H25" s="18"/>
      <c r="I25" s="18"/>
      <c r="J25" s="18"/>
      <c r="K25" s="18"/>
      <c r="L25" s="18"/>
      <c r="M25" s="18"/>
      <c r="N25" s="18"/>
    </row>
    <row r="26" spans="2:14" ht="18.75" customHeight="1">
      <c r="B26" s="37" t="s">
        <v>12</v>
      </c>
      <c r="C26" s="21">
        <f>'[1]Aylık 2021'!C24</f>
        <v>0.58193495753224878</v>
      </c>
      <c r="D26" s="21">
        <f>'[1]Aylık 2021'!D24</f>
        <v>0.59440236539458691</v>
      </c>
      <c r="E26" s="21">
        <f>'[1]Aylık 2021'!E24</f>
        <v>0.63889686416355285</v>
      </c>
      <c r="F26" s="21">
        <f>'[1]Aylık 2021'!F24</f>
        <v>0.57100906867260903</v>
      </c>
      <c r="G26" s="21">
        <f>'[1]Aylık 2021'!G24</f>
        <v>0.56859655428468026</v>
      </c>
      <c r="H26" s="21"/>
      <c r="I26" s="21"/>
      <c r="J26" s="21"/>
      <c r="K26" s="21"/>
      <c r="L26" s="21"/>
      <c r="M26" s="21"/>
      <c r="N26" s="21"/>
    </row>
    <row r="27" spans="2:14" ht="18.75" customHeight="1">
      <c r="B27" s="12" t="s">
        <v>13</v>
      </c>
      <c r="C27" s="18">
        <f>'[1]Aylık 2021'!C25</f>
        <v>1060782</v>
      </c>
      <c r="D27" s="18">
        <f>'[1]Aylık 2021'!D25</f>
        <v>979022</v>
      </c>
      <c r="E27" s="18">
        <f>'[1]Aylık 2021'!E25</f>
        <v>1338062</v>
      </c>
      <c r="F27" s="18">
        <f>'[1]Aylık 2021'!F25</f>
        <v>1320214</v>
      </c>
      <c r="G27" s="18">
        <f>'[1]Aylık 2021'!G25</f>
        <v>1245094</v>
      </c>
      <c r="H27" s="18"/>
      <c r="I27" s="18"/>
      <c r="J27" s="18"/>
      <c r="K27" s="18"/>
      <c r="L27" s="18"/>
      <c r="M27" s="18"/>
      <c r="N27" s="18"/>
    </row>
    <row r="28" spans="2:14" ht="18.75" customHeight="1">
      <c r="B28" s="37" t="s">
        <v>14</v>
      </c>
      <c r="C28" s="19">
        <f>'[1]Aylık 2021'!C26</f>
        <v>134956.4473876</v>
      </c>
      <c r="D28" s="19">
        <f>'[1]Aylık 2021'!D26</f>
        <v>130072.6669041</v>
      </c>
      <c r="E28" s="19">
        <f>'[1]Aylık 2021'!E26</f>
        <v>155048.61595979999</v>
      </c>
      <c r="F28" s="19">
        <f>'[1]Aylık 2021'!F26</f>
        <v>150773.81576359997</v>
      </c>
      <c r="G28" s="19">
        <f>'[1]Aylık 2021'!G26</f>
        <v>156137.07344630003</v>
      </c>
      <c r="H28" s="19"/>
      <c r="I28" s="19"/>
      <c r="J28" s="19"/>
      <c r="K28" s="19"/>
      <c r="L28" s="19"/>
      <c r="M28" s="19"/>
      <c r="N28" s="19"/>
    </row>
    <row r="29" spans="2:14" ht="18.75" customHeight="1" thickBot="1">
      <c r="B29" s="38" t="s">
        <v>15</v>
      </c>
      <c r="C29" s="30">
        <f>'[1]Aylık 2021'!C27</f>
        <v>35996.489999999991</v>
      </c>
      <c r="D29" s="30">
        <f>'[1]Aylık 2021'!D27</f>
        <v>32151.899999999998</v>
      </c>
      <c r="E29" s="30">
        <f>'[1]Aylık 2021'!E27</f>
        <v>38445.228999999999</v>
      </c>
      <c r="F29" s="30">
        <f>'[1]Aylık 2021'!F27</f>
        <v>41532.313999999991</v>
      </c>
      <c r="G29" s="30">
        <f>'[1]Aylık 2021'!G27</f>
        <v>42673.316000000006</v>
      </c>
      <c r="H29" s="30"/>
      <c r="I29" s="30"/>
      <c r="J29" s="30"/>
      <c r="K29" s="30"/>
      <c r="L29" s="30"/>
      <c r="M29" s="30"/>
      <c r="N29" s="30"/>
    </row>
    <row r="30" spans="2:14" ht="18.75" customHeight="1">
      <c r="B30" s="39" t="s">
        <v>17</v>
      </c>
      <c r="C30" s="15"/>
      <c r="D30" s="15"/>
      <c r="E30" s="15"/>
    </row>
    <row r="31" spans="2:14" s="4" customFormat="1">
      <c r="B31" s="5"/>
      <c r="C31" s="5"/>
      <c r="D31" s="5"/>
      <c r="E31" s="5"/>
    </row>
    <row r="32" spans="2:14" ht="18.75" customHeight="1">
      <c r="B32" s="58" t="s">
        <v>18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2:14" s="4" customFormat="1" ht="18.75" customHeight="1">
      <c r="B33" s="26"/>
      <c r="C33" s="26"/>
      <c r="D33" s="26"/>
      <c r="E33" s="26"/>
    </row>
    <row r="34" spans="2:14" s="4" customFormat="1" ht="18.75" customHeight="1" thickBot="1">
      <c r="B34" s="52" t="s">
        <v>19</v>
      </c>
      <c r="C34" s="22"/>
      <c r="D34" s="22"/>
      <c r="E34" s="22"/>
      <c r="F34" s="43"/>
      <c r="H34" s="44"/>
      <c r="J34" s="45"/>
      <c r="N34" s="44"/>
    </row>
    <row r="35" spans="2:14" s="4" customFormat="1" ht="18.75" customHeight="1" thickTop="1">
      <c r="B35" s="2" t="s">
        <v>11</v>
      </c>
      <c r="C35" s="20">
        <f>'[1]Aylık 2021'!C62</f>
        <v>620297.53399999999</v>
      </c>
      <c r="D35" s="13">
        <f>'[1]Aylık 2021'!D62</f>
        <v>667473.61899999995</v>
      </c>
      <c r="E35" s="20">
        <f>'[1]Aylık 2021'!E62</f>
        <v>821143.27300000004</v>
      </c>
      <c r="F35" s="13">
        <f>'[1]Aylık 2021'!F62</f>
        <v>726069.16099999996</v>
      </c>
      <c r="G35" s="20">
        <f>'[1]Aylık 2021'!G62</f>
        <v>606589.03099999996</v>
      </c>
      <c r="H35" s="13"/>
      <c r="I35" s="20"/>
      <c r="J35" s="13"/>
      <c r="K35" s="20"/>
      <c r="L35" s="20"/>
      <c r="M35" s="20"/>
      <c r="N35" s="13"/>
    </row>
    <row r="36" spans="2:14" s="4" customFormat="1" ht="18.75" customHeight="1">
      <c r="B36" s="3" t="s">
        <v>10</v>
      </c>
      <c r="C36" s="19">
        <f>'[1]Aylık 2021'!C63</f>
        <v>864334.79099999997</v>
      </c>
      <c r="D36" s="14">
        <f>'[1]Aylık 2021'!D63</f>
        <v>900442.33400000003</v>
      </c>
      <c r="E36" s="19">
        <f>'[1]Aylık 2021'!E63</f>
        <v>1105806.564</v>
      </c>
      <c r="F36" s="14">
        <f>'[1]Aylık 2021'!F63</f>
        <v>1068542.5970000001</v>
      </c>
      <c r="G36" s="19">
        <f>'[1]Aylık 2021'!G63</f>
        <v>867414.46600000001</v>
      </c>
      <c r="H36" s="14"/>
      <c r="I36" s="19"/>
      <c r="J36" s="14"/>
      <c r="K36" s="19"/>
      <c r="L36" s="14"/>
      <c r="M36" s="19"/>
      <c r="N36" s="14"/>
    </row>
    <row r="37" spans="2:14" s="4" customFormat="1" ht="18.75" customHeight="1">
      <c r="B37" s="2" t="s">
        <v>12</v>
      </c>
      <c r="C37" s="35">
        <f>'[1]Aylık 2021'!C64</f>
        <v>0.71765887530957895</v>
      </c>
      <c r="D37" s="32">
        <f>'[1]Aylık 2021'!D64</f>
        <v>0.74127303192743921</v>
      </c>
      <c r="E37" s="35">
        <f>'[1]Aylık 2021'!E64</f>
        <v>0.74257406289008066</v>
      </c>
      <c r="F37" s="32">
        <f>'[1]Aylık 2021'!F64</f>
        <v>0.67949482130004402</v>
      </c>
      <c r="G37" s="35">
        <f>'[1]Aylık 2021'!G64</f>
        <v>0.69930702654433241</v>
      </c>
      <c r="H37" s="32"/>
      <c r="I37" s="35"/>
      <c r="J37" s="32"/>
      <c r="K37" s="35"/>
      <c r="L37" s="32"/>
      <c r="M37" s="35"/>
      <c r="N37" s="32"/>
    </row>
    <row r="38" spans="2:14" s="4" customFormat="1" ht="18.75" customHeight="1">
      <c r="B38" s="3" t="s">
        <v>13</v>
      </c>
      <c r="C38" s="19">
        <f>'[1]Aylık 2021'!C65</f>
        <v>869768</v>
      </c>
      <c r="D38" s="14">
        <f>'[1]Aylık 2021'!D65</f>
        <v>936779</v>
      </c>
      <c r="E38" s="19">
        <f>'[1]Aylık 2021'!E65</f>
        <v>1175088</v>
      </c>
      <c r="F38" s="14">
        <f>'[1]Aylık 2021'!F65</f>
        <v>1045540</v>
      </c>
      <c r="G38" s="19">
        <f>'[1]Aylık 2021'!G65</f>
        <v>873585</v>
      </c>
      <c r="H38" s="14"/>
      <c r="I38" s="19"/>
      <c r="J38" s="14"/>
      <c r="K38" s="19"/>
      <c r="L38" s="14"/>
      <c r="M38" s="19"/>
      <c r="N38" s="14"/>
    </row>
    <row r="39" spans="2:14" s="4" customFormat="1" ht="18.75" customHeight="1" thickBot="1">
      <c r="B39" s="27" t="s">
        <v>14</v>
      </c>
      <c r="C39" s="30">
        <f>'[1]Aylık 2021'!C66</f>
        <v>3793.5001868999998</v>
      </c>
      <c r="D39" s="31">
        <f>'[1]Aylık 2021'!D66</f>
        <v>3975.9220999999998</v>
      </c>
      <c r="E39" s="30">
        <f>'[1]Aylık 2021'!E66</f>
        <v>4544.7874001</v>
      </c>
      <c r="F39" s="31">
        <f>'[1]Aylık 2021'!F66</f>
        <v>4291.8283999999994</v>
      </c>
      <c r="G39" s="30">
        <f>'[1]Aylık 2021'!G66</f>
        <v>4175.0094992999993</v>
      </c>
      <c r="H39" s="31"/>
      <c r="I39" s="30"/>
      <c r="J39" s="31"/>
      <c r="K39" s="30"/>
      <c r="L39" s="31"/>
      <c r="M39" s="30"/>
      <c r="N39" s="31"/>
    </row>
    <row r="40" spans="2:14" s="4" customFormat="1" ht="18.75" customHeight="1">
      <c r="B40" s="24"/>
      <c r="C40" s="47"/>
      <c r="D40" s="47"/>
      <c r="E40" s="47"/>
      <c r="F40" s="47"/>
      <c r="G40" s="26"/>
      <c r="H40" s="26"/>
      <c r="I40" s="26"/>
      <c r="J40" s="26"/>
      <c r="K40" s="26"/>
      <c r="L40" s="26"/>
      <c r="M40" s="42"/>
      <c r="N40" s="42"/>
    </row>
    <row r="41" spans="2:14" s="4" customFormat="1" ht="18.75" customHeight="1" thickBot="1">
      <c r="B41" s="52" t="s">
        <v>20</v>
      </c>
      <c r="C41" s="48"/>
      <c r="D41" s="48"/>
      <c r="E41" s="48"/>
      <c r="F41" s="48"/>
      <c r="G41" s="23"/>
      <c r="H41" s="23"/>
      <c r="I41" s="23"/>
      <c r="J41" s="23"/>
      <c r="K41" s="23"/>
      <c r="L41" s="23"/>
      <c r="M41" s="33"/>
      <c r="N41" s="33"/>
    </row>
    <row r="42" spans="2:14" s="4" customFormat="1" ht="18.75" customHeight="1" thickTop="1">
      <c r="B42" s="2" t="s">
        <v>11</v>
      </c>
      <c r="C42" s="20">
        <f>'[1]Aylık 2021'!C41</f>
        <v>885506.18500000006</v>
      </c>
      <c r="D42" s="13">
        <f>'[1]Aylık 2021'!D41</f>
        <v>846708.99099999992</v>
      </c>
      <c r="E42" s="20">
        <f>'[1]Aylık 2021'!E41</f>
        <v>1188833.456</v>
      </c>
      <c r="F42" s="13">
        <f>'[1]Aylık 2021'!F41</f>
        <v>1155087.868</v>
      </c>
      <c r="G42" s="20">
        <f>'[1]Aylık 2021'!G41</f>
        <v>1029816.7380000001</v>
      </c>
      <c r="H42" s="13"/>
      <c r="I42" s="20"/>
      <c r="J42" s="13"/>
      <c r="K42" s="20"/>
      <c r="L42" s="13"/>
      <c r="M42" s="20"/>
      <c r="N42" s="13"/>
    </row>
    <row r="43" spans="2:14" s="4" customFormat="1" ht="18.75" customHeight="1">
      <c r="B43" s="3" t="s">
        <v>10</v>
      </c>
      <c r="C43" s="19">
        <f>'[1]Aylık 2021'!C42</f>
        <v>1522171.9700000002</v>
      </c>
      <c r="D43" s="14">
        <f>'[1]Aylık 2021'!D42</f>
        <v>1314695.4300000002</v>
      </c>
      <c r="E43" s="19">
        <f>'[1]Aylık 2021'!E42</f>
        <v>1731333.976</v>
      </c>
      <c r="F43" s="14">
        <f>'[1]Aylık 2021'!F42</f>
        <v>2031540.5090000001</v>
      </c>
      <c r="G43" s="19">
        <f>'[1]Aylık 2021'!G42</f>
        <v>1825119.5279999999</v>
      </c>
      <c r="H43" s="14"/>
      <c r="I43" s="19"/>
      <c r="J43" s="14"/>
      <c r="K43" s="19"/>
      <c r="L43" s="14"/>
      <c r="M43" s="19"/>
      <c r="N43" s="14"/>
    </row>
    <row r="44" spans="2:14" s="4" customFormat="1" ht="18.75" customHeight="1">
      <c r="B44" s="2" t="s">
        <v>12</v>
      </c>
      <c r="C44" s="35">
        <f>'[1]Aylık 2021'!C43</f>
        <v>0.58173859619816803</v>
      </c>
      <c r="D44" s="32">
        <f>'[1]Aylık 2021'!D43</f>
        <v>0.6440343304456454</v>
      </c>
      <c r="E44" s="35">
        <f>'[1]Aylık 2021'!E43</f>
        <v>0.68665749790611164</v>
      </c>
      <c r="F44" s="32">
        <f>'[1]Aylık 2021'!F43</f>
        <v>0.56857732488365553</v>
      </c>
      <c r="G44" s="35">
        <f>'[1]Aylık 2021'!G43</f>
        <v>0.56424618892138667</v>
      </c>
      <c r="H44" s="32"/>
      <c r="I44" s="35"/>
      <c r="J44" s="32"/>
      <c r="K44" s="35"/>
      <c r="L44" s="32"/>
      <c r="M44" s="35"/>
      <c r="N44" s="32"/>
    </row>
    <row r="45" spans="2:14" s="4" customFormat="1" ht="18.75" customHeight="1">
      <c r="B45" s="3" t="s">
        <v>13</v>
      </c>
      <c r="C45" s="19">
        <f>'[1]Aylık 2021'!C44</f>
        <v>522276</v>
      </c>
      <c r="D45" s="14">
        <f>'[1]Aylık 2021'!D44</f>
        <v>508943</v>
      </c>
      <c r="E45" s="19">
        <f>'[1]Aylık 2021'!E44</f>
        <v>702900</v>
      </c>
      <c r="F45" s="14">
        <f>'[1]Aylık 2021'!F44</f>
        <v>681914</v>
      </c>
      <c r="G45" s="19">
        <f>'[1]Aylık 2021'!G44</f>
        <v>626090</v>
      </c>
      <c r="H45" s="14"/>
      <c r="I45" s="19"/>
      <c r="J45" s="14"/>
      <c r="K45" s="19"/>
      <c r="L45" s="14"/>
      <c r="M45" s="19"/>
      <c r="N45" s="14"/>
    </row>
    <row r="46" spans="2:14" s="4" customFormat="1" ht="18.75" customHeight="1" thickBot="1">
      <c r="B46" s="27" t="s">
        <v>14</v>
      </c>
      <c r="C46" s="30">
        <f>'[1]Aylık 2021'!C45</f>
        <v>41986.0116614</v>
      </c>
      <c r="D46" s="31">
        <f>'[1]Aylık 2021'!D45</f>
        <v>44272.346680099989</v>
      </c>
      <c r="E46" s="30">
        <f>'[1]Aylık 2021'!E45</f>
        <v>50029.547315199998</v>
      </c>
      <c r="F46" s="31">
        <f>'[1]Aylık 2021'!F45</f>
        <v>48848.991407300004</v>
      </c>
      <c r="G46" s="30">
        <f>'[1]Aylık 2021'!G45</f>
        <v>46636.957086599992</v>
      </c>
      <c r="H46" s="31"/>
      <c r="I46" s="30"/>
      <c r="J46" s="31"/>
      <c r="K46" s="30"/>
      <c r="L46" s="31"/>
      <c r="M46" s="30"/>
      <c r="N46" s="31"/>
    </row>
    <row r="47" spans="2:14" s="4" customFormat="1" ht="18.75" customHeight="1">
      <c r="B47" s="24"/>
      <c r="C47" s="47"/>
      <c r="D47" s="47"/>
      <c r="E47" s="47"/>
      <c r="F47" s="47"/>
      <c r="G47" s="26"/>
      <c r="H47" s="26"/>
      <c r="I47" s="26"/>
      <c r="J47" s="26"/>
      <c r="K47" s="26"/>
      <c r="L47" s="26"/>
      <c r="M47" s="42"/>
      <c r="N47" s="42"/>
    </row>
    <row r="48" spans="2:14" s="4" customFormat="1" ht="18.75" customHeight="1" thickBot="1">
      <c r="B48" s="52" t="s">
        <v>21</v>
      </c>
      <c r="C48" s="48"/>
      <c r="D48" s="48"/>
      <c r="E48" s="48"/>
      <c r="F48" s="48"/>
      <c r="G48" s="23"/>
      <c r="H48" s="23"/>
      <c r="I48" s="23"/>
      <c r="J48" s="23"/>
      <c r="K48" s="23"/>
      <c r="L48" s="23"/>
      <c r="M48" s="33"/>
      <c r="N48" s="33"/>
    </row>
    <row r="49" spans="2:14" s="4" customFormat="1" ht="18.75" customHeight="1" thickTop="1">
      <c r="B49" s="2" t="s">
        <v>11</v>
      </c>
      <c r="C49" s="20">
        <f>'[1]Aylık 2021'!C55</f>
        <v>277298.34000000003</v>
      </c>
      <c r="D49" s="13">
        <f>'[1]Aylık 2021'!D55</f>
        <v>238292.31700000001</v>
      </c>
      <c r="E49" s="20">
        <f>'[1]Aylık 2021'!E55</f>
        <v>321009.33999999997</v>
      </c>
      <c r="F49" s="13">
        <f>'[1]Aylık 2021'!F55</f>
        <v>331929.83399999997</v>
      </c>
      <c r="G49" s="20">
        <f>'[1]Aylık 2021'!G55</f>
        <v>329776.772</v>
      </c>
      <c r="H49" s="13"/>
      <c r="I49" s="20"/>
      <c r="J49" s="13"/>
      <c r="K49" s="20"/>
      <c r="L49" s="13"/>
      <c r="M49" s="20"/>
      <c r="N49" s="13"/>
    </row>
    <row r="50" spans="2:14" s="4" customFormat="1" ht="18.75" customHeight="1">
      <c r="B50" s="3" t="s">
        <v>10</v>
      </c>
      <c r="C50" s="19">
        <f>'[1]Aylık 2021'!C56</f>
        <v>485614.68699999998</v>
      </c>
      <c r="D50" s="14">
        <f>'[1]Aylık 2021'!D56</f>
        <v>411920.16399999999</v>
      </c>
      <c r="E50" s="19">
        <f>'[1]Aylık 2021'!E56</f>
        <v>540069.89799999993</v>
      </c>
      <c r="F50" s="14">
        <f>'[1]Aylık 2021'!F56</f>
        <v>558731.56599999999</v>
      </c>
      <c r="G50" s="19">
        <f>'[1]Aylık 2021'!G56</f>
        <v>584142.49800000002</v>
      </c>
      <c r="H50" s="14"/>
      <c r="I50" s="19"/>
      <c r="J50" s="14"/>
      <c r="K50" s="19"/>
      <c r="L50" s="14"/>
      <c r="M50" s="19"/>
      <c r="N50" s="14"/>
    </row>
    <row r="51" spans="2:14" s="4" customFormat="1" ht="18.75" customHeight="1">
      <c r="B51" s="2" t="s">
        <v>12</v>
      </c>
      <c r="C51" s="35">
        <f>'[1]Aylık 2021'!C57</f>
        <v>0.57102543935208461</v>
      </c>
      <c r="D51" s="32">
        <f>'[1]Aylık 2021'!D57</f>
        <v>0.57849150836908292</v>
      </c>
      <c r="E51" s="35">
        <f>'[1]Aylık 2021'!E57</f>
        <v>0.59438480313153841</v>
      </c>
      <c r="F51" s="32">
        <f>'[1]Aylık 2021'!F57</f>
        <v>0.59407746796249561</v>
      </c>
      <c r="G51" s="35">
        <f>'[1]Aylık 2021'!G57</f>
        <v>0.56454850165686798</v>
      </c>
      <c r="H51" s="32"/>
      <c r="I51" s="35"/>
      <c r="J51" s="32"/>
      <c r="K51" s="35"/>
      <c r="L51" s="32"/>
      <c r="M51" s="35"/>
      <c r="N51" s="32"/>
    </row>
    <row r="52" spans="2:14" s="4" customFormat="1" ht="18.75" customHeight="1">
      <c r="B52" s="3" t="s">
        <v>13</v>
      </c>
      <c r="C52" s="19">
        <f>'[1]Aylık 2021'!C58</f>
        <v>144850</v>
      </c>
      <c r="D52" s="14">
        <f>'[1]Aylık 2021'!D58</f>
        <v>122013</v>
      </c>
      <c r="E52" s="19">
        <f>'[1]Aylık 2021'!E58</f>
        <v>171723</v>
      </c>
      <c r="F52" s="14">
        <f>'[1]Aylık 2021'!F58</f>
        <v>183395</v>
      </c>
      <c r="G52" s="19">
        <f>'[1]Aylık 2021'!G58</f>
        <v>180789</v>
      </c>
      <c r="H52" s="14"/>
      <c r="I52" s="19"/>
      <c r="J52" s="14"/>
      <c r="K52" s="19"/>
      <c r="L52" s="14"/>
      <c r="M52" s="19"/>
      <c r="N52" s="14"/>
    </row>
    <row r="53" spans="2:14" s="4" customFormat="1" ht="18.75" customHeight="1" thickBot="1">
      <c r="B53" s="27" t="s">
        <v>14</v>
      </c>
      <c r="C53" s="30">
        <f>'[1]Aylık 2021'!C59</f>
        <v>13483.044875099999</v>
      </c>
      <c r="D53" s="31">
        <f>'[1]Aylık 2021'!D59</f>
        <v>12362.882119800001</v>
      </c>
      <c r="E53" s="30">
        <f>'[1]Aylık 2021'!E59</f>
        <v>14338.769242299999</v>
      </c>
      <c r="F53" s="31">
        <f>'[1]Aylık 2021'!F59</f>
        <v>13022.082626000001</v>
      </c>
      <c r="G53" s="30">
        <f>'[1]Aylık 2021'!G59</f>
        <v>13740.663581000001</v>
      </c>
      <c r="H53" s="31"/>
      <c r="I53" s="30"/>
      <c r="J53" s="31"/>
      <c r="K53" s="30"/>
      <c r="L53" s="31"/>
      <c r="M53" s="30"/>
      <c r="N53" s="31"/>
    </row>
    <row r="54" spans="2:14" s="4" customFormat="1" ht="18.7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s="4" customFormat="1" ht="18.75" customHeight="1" thickBot="1">
      <c r="B55" s="52" t="s">
        <v>22</v>
      </c>
      <c r="C55" s="49"/>
      <c r="D55" s="49"/>
      <c r="E55" s="49"/>
      <c r="F55" s="49"/>
      <c r="G55" s="33"/>
      <c r="H55" s="33"/>
      <c r="I55" s="33"/>
      <c r="J55" s="33"/>
      <c r="K55" s="33"/>
      <c r="L55" s="33"/>
      <c r="M55" s="33"/>
      <c r="N55" s="33"/>
    </row>
    <row r="56" spans="2:14" s="4" customFormat="1" ht="18.75" customHeight="1" thickTop="1">
      <c r="B56" s="2" t="s">
        <v>11</v>
      </c>
      <c r="C56" s="20">
        <f>'[1]Aylık 2021'!C69</f>
        <v>689180.15399999998</v>
      </c>
      <c r="D56" s="13">
        <f>'[1]Aylık 2021'!D69</f>
        <v>644524.60200000007</v>
      </c>
      <c r="E56" s="20">
        <f>'[1]Aylık 2021'!E69</f>
        <v>830246.48099999991</v>
      </c>
      <c r="F56" s="13">
        <f>'[1]Aylık 2021'!F69</f>
        <v>725523.82799999998</v>
      </c>
      <c r="G56" s="20">
        <f>'[1]Aylık 2021'!G69</f>
        <v>628609.07500000007</v>
      </c>
      <c r="H56" s="13"/>
      <c r="I56" s="20"/>
      <c r="J56" s="13"/>
      <c r="K56" s="20"/>
      <c r="L56" s="13"/>
      <c r="M56" s="20"/>
      <c r="N56" s="13"/>
    </row>
    <row r="57" spans="2:14" s="4" customFormat="1" ht="18.75" customHeight="1">
      <c r="B57" s="3" t="s">
        <v>10</v>
      </c>
      <c r="C57" s="19">
        <f>'[1]Aylık 2021'!C70</f>
        <v>1436282.2320000001</v>
      </c>
      <c r="D57" s="14">
        <f>'[1]Aylık 2021'!D70</f>
        <v>1270552.291</v>
      </c>
      <c r="E57" s="19">
        <f>'[1]Aylık 2021'!E70</f>
        <v>1529441.379</v>
      </c>
      <c r="F57" s="14">
        <f>'[1]Aylık 2021'!F70</f>
        <v>1623185.067</v>
      </c>
      <c r="G57" s="19">
        <f>'[1]Aylık 2021'!G70</f>
        <v>1495563.73</v>
      </c>
      <c r="H57" s="14"/>
      <c r="I57" s="19"/>
      <c r="J57" s="14"/>
      <c r="K57" s="19"/>
      <c r="L57" s="14"/>
      <c r="M57" s="19"/>
      <c r="N57" s="14"/>
    </row>
    <row r="58" spans="2:14" s="4" customFormat="1" ht="18.75" customHeight="1">
      <c r="B58" s="2" t="s">
        <v>12</v>
      </c>
      <c r="C58" s="35">
        <f>'[1]Aylık 2021'!C71</f>
        <v>0.47983616217289526</v>
      </c>
      <c r="D58" s="32">
        <f>'[1]Aylık 2021'!D71</f>
        <v>0.50727908372249753</v>
      </c>
      <c r="E58" s="35">
        <f>'[1]Aylık 2021'!E71</f>
        <v>0.54284295717358122</v>
      </c>
      <c r="F58" s="32">
        <f>'[1]Aylık 2021'!F71</f>
        <v>0.44697542057907558</v>
      </c>
      <c r="G58" s="35">
        <f>'[1]Aylık 2021'!G71</f>
        <v>0.42031580626791482</v>
      </c>
      <c r="H58" s="32"/>
      <c r="I58" s="35"/>
      <c r="J58" s="32"/>
      <c r="K58" s="35"/>
      <c r="L58" s="32"/>
      <c r="M58" s="35"/>
      <c r="N58" s="32"/>
    </row>
    <row r="59" spans="2:14" s="4" customFormat="1" ht="18.75" customHeight="1">
      <c r="B59" s="3" t="s">
        <v>13</v>
      </c>
      <c r="C59" s="19">
        <f>'[1]Aylık 2021'!C72</f>
        <v>130711</v>
      </c>
      <c r="D59" s="14">
        <f>'[1]Aylık 2021'!D72</f>
        <v>127112</v>
      </c>
      <c r="E59" s="19">
        <f>'[1]Aylık 2021'!E72</f>
        <v>165209</v>
      </c>
      <c r="F59" s="14">
        <f>'[1]Aylık 2021'!F72</f>
        <v>143870</v>
      </c>
      <c r="G59" s="19">
        <f>'[1]Aylık 2021'!G72</f>
        <v>118459</v>
      </c>
      <c r="H59" s="14"/>
      <c r="I59" s="19"/>
      <c r="J59" s="14"/>
      <c r="K59" s="19"/>
      <c r="L59" s="14"/>
      <c r="M59" s="19"/>
      <c r="N59" s="14"/>
    </row>
    <row r="60" spans="2:14" s="4" customFormat="1" ht="18.75" customHeight="1" thickBot="1">
      <c r="B60" s="27" t="s">
        <v>14</v>
      </c>
      <c r="C60" s="30">
        <f>'[1]Aylık 2021'!C73</f>
        <v>44567.481491800005</v>
      </c>
      <c r="D60" s="31">
        <f>'[1]Aylık 2021'!D73</f>
        <v>39596.871803900001</v>
      </c>
      <c r="E60" s="30">
        <f>'[1]Aylık 2021'!E73</f>
        <v>50141.490994899999</v>
      </c>
      <c r="F60" s="31">
        <f>'[1]Aylık 2021'!F73</f>
        <v>50446.981598999999</v>
      </c>
      <c r="G60" s="30">
        <f>'[1]Aylık 2021'!G73</f>
        <v>54068.960267099988</v>
      </c>
      <c r="H60" s="31"/>
      <c r="I60" s="30"/>
      <c r="J60" s="31"/>
      <c r="K60" s="30"/>
      <c r="L60" s="31"/>
      <c r="M60" s="30"/>
      <c r="N60" s="31"/>
    </row>
    <row r="61" spans="2:14" s="4" customFormat="1" ht="18.75" customHeight="1">
      <c r="B61" s="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4" customFormat="1" ht="18.75" customHeight="1" thickBot="1">
      <c r="B62" s="52" t="s">
        <v>23</v>
      </c>
      <c r="C62" s="50"/>
      <c r="D62" s="50"/>
      <c r="E62" s="50"/>
      <c r="F62" s="50"/>
      <c r="G62" s="34"/>
      <c r="H62" s="34"/>
      <c r="I62" s="34"/>
      <c r="J62" s="34"/>
      <c r="K62" s="34"/>
      <c r="L62" s="34"/>
      <c r="M62" s="34"/>
      <c r="N62" s="34"/>
    </row>
    <row r="63" spans="2:14" s="4" customFormat="1" ht="18.75" customHeight="1" thickTop="1">
      <c r="B63" s="2" t="s">
        <v>11</v>
      </c>
      <c r="C63" s="20">
        <f>'[1]Aylık 2021'!C34</f>
        <v>421190.05099999998</v>
      </c>
      <c r="D63" s="13">
        <f>'[1]Aylık 2021'!D34</f>
        <v>389491.91200000001</v>
      </c>
      <c r="E63" s="20">
        <f>'[1]Aylık 2021'!E34</f>
        <v>503377.80500000005</v>
      </c>
      <c r="F63" s="13">
        <f>'[1]Aylık 2021'!F34</f>
        <v>544178.33799999999</v>
      </c>
      <c r="G63" s="20">
        <f>'[1]Aylık 2021'!G34</f>
        <v>473951.592</v>
      </c>
      <c r="H63" s="13"/>
      <c r="I63" s="20"/>
      <c r="J63" s="13"/>
      <c r="K63" s="20"/>
      <c r="L63" s="13"/>
      <c r="M63" s="20"/>
      <c r="N63" s="13"/>
    </row>
    <row r="64" spans="2:14" s="4" customFormat="1" ht="18.75" customHeight="1">
      <c r="B64" s="3" t="s">
        <v>10</v>
      </c>
      <c r="C64" s="19">
        <f>'[1]Aylık 2021'!C35</f>
        <v>672230.04200000002</v>
      </c>
      <c r="D64" s="14">
        <f>'[1]Aylık 2021'!D35</f>
        <v>615599.19099999999</v>
      </c>
      <c r="E64" s="19">
        <f>'[1]Aylık 2021'!E35</f>
        <v>773903.29099999997</v>
      </c>
      <c r="F64" s="14">
        <f>'[1]Aylık 2021'!F35</f>
        <v>870268.49800000002</v>
      </c>
      <c r="G64" s="19">
        <f>'[1]Aylık 2021'!G35</f>
        <v>870029.38400000008</v>
      </c>
      <c r="H64" s="14"/>
      <c r="I64" s="19"/>
      <c r="J64" s="14"/>
      <c r="K64" s="19"/>
      <c r="L64" s="14"/>
      <c r="M64" s="19"/>
      <c r="N64" s="14"/>
    </row>
    <row r="65" spans="2:14" s="4" customFormat="1" ht="18.75" customHeight="1">
      <c r="B65" s="2" t="s">
        <v>12</v>
      </c>
      <c r="C65" s="35">
        <f>'[1]Aylık 2021'!C36</f>
        <v>0.6265564236714074</v>
      </c>
      <c r="D65" s="32">
        <f>'[1]Aylık 2021'!D36</f>
        <v>0.63270374245829708</v>
      </c>
      <c r="E65" s="35">
        <f>'[1]Aylık 2021'!E36</f>
        <v>0.65044019175775813</v>
      </c>
      <c r="F65" s="32">
        <f>'[1]Aylık 2021'!F36</f>
        <v>0.62529936364535621</v>
      </c>
      <c r="G65" s="35">
        <f>'[1]Aylık 2021'!G36</f>
        <v>0.54475354593311065</v>
      </c>
      <c r="H65" s="32"/>
      <c r="I65" s="35"/>
      <c r="J65" s="32"/>
      <c r="K65" s="35"/>
      <c r="L65" s="32"/>
      <c r="M65" s="35"/>
      <c r="N65" s="32"/>
    </row>
    <row r="66" spans="2:14" s="4" customFormat="1" ht="18.75" customHeight="1">
      <c r="B66" s="3" t="s">
        <v>13</v>
      </c>
      <c r="C66" s="19">
        <f>'[1]Aylık 2021'!C37</f>
        <v>117924</v>
      </c>
      <c r="D66" s="14">
        <f>'[1]Aylık 2021'!D37</f>
        <v>110599</v>
      </c>
      <c r="E66" s="19">
        <f>'[1]Aylık 2021'!E37</f>
        <v>156178</v>
      </c>
      <c r="F66" s="14">
        <f>'[1]Aylık 2021'!F37</f>
        <v>167173</v>
      </c>
      <c r="G66" s="19">
        <f>'[1]Aylık 2021'!G37</f>
        <v>133595</v>
      </c>
      <c r="H66" s="14"/>
      <c r="I66" s="19"/>
      <c r="J66" s="14"/>
      <c r="K66" s="19"/>
      <c r="L66" s="14"/>
      <c r="M66" s="19"/>
      <c r="N66" s="14"/>
    </row>
    <row r="67" spans="2:14" s="4" customFormat="1" ht="18.75" customHeight="1" thickBot="1">
      <c r="B67" s="27" t="s">
        <v>14</v>
      </c>
      <c r="C67" s="30">
        <f>'[1]Aylık 2021'!C38</f>
        <v>12942.4315601</v>
      </c>
      <c r="D67" s="31">
        <f>'[1]Aylık 2021'!D38</f>
        <v>13273.033396399998</v>
      </c>
      <c r="E67" s="30">
        <f>'[1]Aylık 2021'!E38</f>
        <v>16492.968931500003</v>
      </c>
      <c r="F67" s="31">
        <f>'[1]Aylık 2021'!F38</f>
        <v>14923.941268299999</v>
      </c>
      <c r="G67" s="30">
        <f>'[1]Aylık 2021'!G38</f>
        <v>14492.984122000002</v>
      </c>
      <c r="H67" s="31"/>
      <c r="I67" s="30"/>
      <c r="J67" s="31"/>
      <c r="K67" s="30"/>
      <c r="L67" s="31"/>
      <c r="M67" s="30"/>
      <c r="N67" s="31"/>
    </row>
    <row r="68" spans="2:14" s="4" customFormat="1" ht="18.75" customHeight="1">
      <c r="B68" s="24"/>
      <c r="C68" s="51"/>
      <c r="D68" s="51"/>
      <c r="E68" s="51"/>
      <c r="F68" s="51"/>
      <c r="G68" s="7"/>
      <c r="H68" s="7"/>
      <c r="I68" s="7"/>
      <c r="J68" s="7"/>
      <c r="K68" s="7"/>
      <c r="L68" s="7"/>
      <c r="N68" s="7"/>
    </row>
    <row r="69" spans="2:14" ht="18.75" customHeight="1" thickBot="1">
      <c r="B69" s="52" t="s">
        <v>24</v>
      </c>
      <c r="C69" s="49"/>
      <c r="D69" s="49"/>
      <c r="E69" s="49"/>
      <c r="F69" s="49"/>
      <c r="G69" s="33"/>
      <c r="H69" s="33"/>
      <c r="I69" s="33"/>
      <c r="J69" s="33"/>
      <c r="K69" s="33"/>
      <c r="L69" s="33"/>
      <c r="M69" s="23"/>
      <c r="N69" s="33"/>
    </row>
    <row r="70" spans="2:14" ht="18.75" customHeight="1" thickTop="1">
      <c r="B70" s="2" t="s">
        <v>11</v>
      </c>
      <c r="C70" s="20">
        <f>'[1]Aylık 2021'!C48</f>
        <v>895199.84</v>
      </c>
      <c r="D70" s="13">
        <f>'[1]Aylık 2021'!D48</f>
        <v>696455.02099999995</v>
      </c>
      <c r="E70" s="20">
        <f>'[1]Aylık 2021'!E48</f>
        <v>927643.94200000004</v>
      </c>
      <c r="F70" s="13">
        <f>'[1]Aylık 2021'!F48</f>
        <v>950868.28200000001</v>
      </c>
      <c r="G70" s="20">
        <f>'[1]Aylık 2021'!G48</f>
        <v>1278954.169</v>
      </c>
      <c r="H70" s="13"/>
      <c r="I70" s="20"/>
      <c r="J70" s="13"/>
      <c r="K70" s="20"/>
      <c r="L70" s="13"/>
      <c r="M70" s="20"/>
      <c r="N70" s="13"/>
    </row>
    <row r="71" spans="2:14" ht="18.75" customHeight="1">
      <c r="B71" s="3" t="s">
        <v>10</v>
      </c>
      <c r="C71" s="19">
        <f>'[1]Aylık 2021'!C49</f>
        <v>1432785.669</v>
      </c>
      <c r="D71" s="14">
        <f>'[1]Aylık 2021'!D49</f>
        <v>1164453.933</v>
      </c>
      <c r="E71" s="19">
        <f>'[1]Aylık 2021'!E49</f>
        <v>1369400.321</v>
      </c>
      <c r="F71" s="14">
        <f>'[1]Aylık 2021'!F49</f>
        <v>1485735.1170000001</v>
      </c>
      <c r="G71" s="19">
        <f>'[1]Aylık 2021'!G49</f>
        <v>1866835.3149999999</v>
      </c>
      <c r="H71" s="14"/>
      <c r="I71" s="19"/>
      <c r="J71" s="14"/>
      <c r="K71" s="19"/>
      <c r="L71" s="14"/>
      <c r="M71" s="19"/>
      <c r="N71" s="14"/>
    </row>
    <row r="72" spans="2:14" ht="18.75" customHeight="1">
      <c r="B72" s="2" t="s">
        <v>12</v>
      </c>
      <c r="C72" s="35">
        <f>'[1]Aylık 2021'!C50</f>
        <v>0.6247967573718104</v>
      </c>
      <c r="D72" s="32">
        <f>'[1]Aylık 2021'!D50</f>
        <v>0.59809581234846498</v>
      </c>
      <c r="E72" s="35">
        <f>'[1]Aylık 2021'!E50</f>
        <v>0.67740888312527281</v>
      </c>
      <c r="F72" s="32">
        <f>'[1]Aylık 2021'!F50</f>
        <v>0.63999852404377133</v>
      </c>
      <c r="G72" s="35">
        <f>'[1]Aylık 2021'!G50</f>
        <v>0.68509212286890986</v>
      </c>
      <c r="H72" s="32"/>
      <c r="I72" s="35"/>
      <c r="J72" s="32"/>
      <c r="K72" s="35"/>
      <c r="L72" s="32"/>
      <c r="M72" s="35"/>
      <c r="N72" s="32"/>
    </row>
    <row r="73" spans="2:14" ht="18.75" customHeight="1">
      <c r="B73" s="3" t="s">
        <v>13</v>
      </c>
      <c r="C73" s="19">
        <f>'[1]Aylık 2021'!C51</f>
        <v>99138</v>
      </c>
      <c r="D73" s="14">
        <f>'[1]Aylık 2021'!D51</f>
        <v>77215</v>
      </c>
      <c r="E73" s="19">
        <f>'[1]Aylık 2021'!E51</f>
        <v>102033</v>
      </c>
      <c r="F73" s="14">
        <f>'[1]Aylık 2021'!F51</f>
        <v>105345</v>
      </c>
      <c r="G73" s="19">
        <f>'[1]Aylık 2021'!G51</f>
        <v>141469</v>
      </c>
      <c r="H73" s="14"/>
      <c r="I73" s="19"/>
      <c r="J73" s="14"/>
      <c r="K73" s="19"/>
      <c r="L73" s="14"/>
      <c r="M73" s="19"/>
      <c r="N73" s="14"/>
    </row>
    <row r="74" spans="2:14" ht="18.75" customHeight="1" thickBot="1">
      <c r="B74" s="27" t="s">
        <v>14</v>
      </c>
      <c r="C74" s="30">
        <f>'[1]Aylık 2021'!C52</f>
        <v>14972.9402252</v>
      </c>
      <c r="D74" s="31">
        <f>'[1]Aylık 2021'!D52</f>
        <v>14510.524652799999</v>
      </c>
      <c r="E74" s="30">
        <f>'[1]Aylık 2021'!E52</f>
        <v>17540.573889700001</v>
      </c>
      <c r="F74" s="31">
        <f>'[1]Aylık 2021'!F52</f>
        <v>16638.724293800002</v>
      </c>
      <c r="G74" s="30">
        <f>'[1]Aylık 2021'!G52</f>
        <v>19505.915232100004</v>
      </c>
      <c r="H74" s="31"/>
      <c r="I74" s="30"/>
      <c r="J74" s="31"/>
      <c r="K74" s="30"/>
      <c r="L74" s="31"/>
      <c r="M74" s="30"/>
      <c r="N74" s="31"/>
    </row>
    <row r="75" spans="2:14" s="4" customFormat="1" ht="18.75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</row>
    <row r="76" spans="2:14" ht="18.75" customHeight="1" thickBot="1">
      <c r="B76" s="52" t="s">
        <v>25</v>
      </c>
      <c r="C76" s="48"/>
      <c r="D76" s="48"/>
      <c r="E76" s="48"/>
      <c r="F76" s="48"/>
      <c r="G76" s="23"/>
      <c r="H76" s="23"/>
      <c r="I76" s="23"/>
      <c r="J76" s="23"/>
      <c r="K76" s="23"/>
      <c r="L76" s="23"/>
      <c r="M76" s="23"/>
      <c r="N76" s="33"/>
    </row>
    <row r="77" spans="2:14" ht="18.75" customHeight="1" thickTop="1">
      <c r="B77" s="2" t="s">
        <v>11</v>
      </c>
      <c r="C77" s="20">
        <f>'[1]Aylık 2021'!C76</f>
        <v>245979.853</v>
      </c>
      <c r="D77" s="13">
        <f>'[1]Aylık 2021'!D76</f>
        <v>205995.277</v>
      </c>
      <c r="E77" s="20">
        <f>'[1]Aylık 2021'!E76</f>
        <v>245105.82399999999</v>
      </c>
      <c r="F77" s="13">
        <f>'[1]Aylık 2021'!F76</f>
        <v>254591.285</v>
      </c>
      <c r="G77" s="20">
        <f>'[1]Aylık 2021'!G76</f>
        <v>241401.43299999999</v>
      </c>
      <c r="H77" s="13"/>
      <c r="I77" s="20"/>
      <c r="J77" s="13"/>
      <c r="K77" s="20"/>
      <c r="L77" s="13"/>
      <c r="M77" s="20"/>
      <c r="N77" s="13"/>
    </row>
    <row r="78" spans="2:14" ht="18.75" customHeight="1">
      <c r="B78" s="3" t="s">
        <v>10</v>
      </c>
      <c r="C78" s="19">
        <f>'[1]Aylık 2021'!C77</f>
        <v>332917.62100000004</v>
      </c>
      <c r="D78" s="14">
        <f>'[1]Aylık 2021'!D77</f>
        <v>312942.85700000002</v>
      </c>
      <c r="E78" s="19">
        <f>'[1]Aylık 2021'!E77</f>
        <v>353465.68699999998</v>
      </c>
      <c r="F78" s="14">
        <f>'[1]Aylık 2021'!F77</f>
        <v>378782.73</v>
      </c>
      <c r="G78" s="19">
        <f>'[1]Aylık 2021'!G77</f>
        <v>381390.37600000005</v>
      </c>
      <c r="H78" s="14"/>
      <c r="I78" s="19"/>
      <c r="J78" s="14"/>
      <c r="K78" s="19"/>
      <c r="L78" s="14"/>
      <c r="M78" s="19"/>
      <c r="N78" s="14"/>
    </row>
    <row r="79" spans="2:14" ht="18.75" customHeight="1">
      <c r="B79" s="2" t="s">
        <v>12</v>
      </c>
      <c r="C79" s="35">
        <f>'[1]Aylık 2021'!C78</f>
        <v>0.73886101991579467</v>
      </c>
      <c r="D79" s="32">
        <f>'[1]Aylık 2021'!D78</f>
        <v>0.65825204951075134</v>
      </c>
      <c r="E79" s="35">
        <f>'[1]Aylık 2021'!E78</f>
        <v>0.69343597699767678</v>
      </c>
      <c r="F79" s="32">
        <f>'[1]Aylık 2021'!F78</f>
        <v>0.6721301285304111</v>
      </c>
      <c r="G79" s="35">
        <f>'[1]Aylık 2021'!G78</f>
        <v>0.6329510344015602</v>
      </c>
      <c r="H79" s="32"/>
      <c r="I79" s="35"/>
      <c r="J79" s="32"/>
      <c r="K79" s="35"/>
      <c r="L79" s="32"/>
      <c r="M79" s="35"/>
      <c r="N79" s="32"/>
    </row>
    <row r="80" spans="2:14" ht="18.75" customHeight="1">
      <c r="B80" s="3" t="s">
        <v>13</v>
      </c>
      <c r="C80" s="19">
        <f>'[1]Aylık 2021'!C79</f>
        <v>23809</v>
      </c>
      <c r="D80" s="14">
        <f>'[1]Aylık 2021'!D79</f>
        <v>19273</v>
      </c>
      <c r="E80" s="19">
        <f>'[1]Aylık 2021'!E79</f>
        <v>22905</v>
      </c>
      <c r="F80" s="14">
        <f>'[1]Aylık 2021'!F79</f>
        <v>23144</v>
      </c>
      <c r="G80" s="19">
        <f>'[1]Aylık 2021'!G79</f>
        <v>22135</v>
      </c>
      <c r="H80" s="14"/>
      <c r="I80" s="19"/>
      <c r="J80" s="14"/>
      <c r="K80" s="19"/>
      <c r="L80" s="14"/>
      <c r="M80" s="19"/>
      <c r="N80" s="14"/>
    </row>
    <row r="81" spans="2:14" ht="18.75" customHeight="1" thickBot="1">
      <c r="B81" s="27" t="s">
        <v>14</v>
      </c>
      <c r="C81" s="30">
        <f>'[1]Aylık 2021'!C80</f>
        <v>4887.6998782999999</v>
      </c>
      <c r="D81" s="31">
        <f>'[1]Aylık 2021'!D80</f>
        <v>4676.0512214</v>
      </c>
      <c r="E81" s="30">
        <f>'[1]Aylık 2021'!E80</f>
        <v>5194.9655862000009</v>
      </c>
      <c r="F81" s="31">
        <f>'[1]Aylık 2021'!F80</f>
        <v>5244.1096213000001</v>
      </c>
      <c r="G81" s="30">
        <f>'[1]Aylık 2021'!G80</f>
        <v>5505.7684468999996</v>
      </c>
      <c r="H81" s="31"/>
      <c r="I81" s="30"/>
      <c r="J81" s="31"/>
      <c r="K81" s="30"/>
      <c r="L81" s="31"/>
      <c r="M81" s="30"/>
      <c r="N81" s="31"/>
    </row>
    <row r="82" spans="2:14" s="4" customFormat="1" ht="18.75" customHeight="1">
      <c r="B82" s="39" t="s">
        <v>26</v>
      </c>
    </row>
    <row r="83" spans="2:14" s="4" customFormat="1" ht="18.75" customHeight="1">
      <c r="B83" s="39"/>
    </row>
    <row r="84" spans="2:14" s="4" customFormat="1" ht="18.75" customHeight="1"/>
    <row r="85" spans="2:14" s="4" customFormat="1" ht="18.75" customHeight="1"/>
    <row r="86" spans="2:14" s="4" customFormat="1" ht="18.75" customHeight="1"/>
    <row r="87" spans="2:14" s="4" customFormat="1" ht="18.75" customHeight="1"/>
    <row r="88" spans="2:14" s="4" customFormat="1" ht="18.75" customHeight="1"/>
    <row r="89" spans="2:14" s="4" customFormat="1" ht="18.75" customHeight="1"/>
    <row r="90" spans="2:14" s="4" customFormat="1" ht="18.75" customHeight="1"/>
    <row r="91" spans="2:14" s="4" customFormat="1" ht="18.75" customHeight="1"/>
    <row r="92" spans="2:14" s="4" customFormat="1" ht="18.75" customHeight="1"/>
    <row r="93" spans="2:14" s="4" customFormat="1" ht="18.75" customHeight="1"/>
    <row r="94" spans="2:14" s="4" customFormat="1" ht="18.75" customHeight="1"/>
    <row r="95" spans="2:14" s="4" customFormat="1" ht="18.75" customHeight="1"/>
    <row r="96" spans="2:14" s="4" customFormat="1" ht="18.75" customHeight="1">
      <c r="B96" s="2"/>
      <c r="C96" s="25"/>
      <c r="D96" s="25"/>
      <c r="E96" s="25"/>
    </row>
    <row r="97" s="4" customFormat="1" ht="18.75" customHeight="1"/>
    <row r="98" s="4" customFormat="1" ht="18.75" customHeight="1"/>
    <row r="99" s="4" customFormat="1" ht="18.75" customHeight="1"/>
    <row r="100" s="4" customFormat="1" ht="18.75" customHeight="1"/>
    <row r="101" s="4" customFormat="1" ht="18.75" customHeight="1"/>
    <row r="102" s="4" customFormat="1" ht="18.75" customHeight="1"/>
    <row r="103" s="4" customFormat="1" ht="18.75" customHeight="1"/>
    <row r="104" s="4" customFormat="1" ht="18.75" customHeight="1"/>
    <row r="105" s="4" customFormat="1" ht="18.75" customHeight="1"/>
    <row r="106" s="4" customFormat="1" ht="18.75" customHeight="1"/>
    <row r="107" s="4" customFormat="1" ht="18.75" customHeight="1"/>
    <row r="108" s="4" customFormat="1" ht="18.75" customHeight="1"/>
    <row r="109" s="4" customFormat="1" ht="18.75" customHeight="1"/>
    <row r="110" s="4" customFormat="1" ht="18.75" customHeight="1"/>
    <row r="111" s="4" customFormat="1" ht="18.75" customHeight="1"/>
    <row r="112" s="4" customFormat="1" ht="18.75" customHeight="1"/>
    <row r="113" spans="2:5" s="4" customFormat="1" ht="18.75" customHeight="1"/>
    <row r="114" spans="2:5" s="4" customFormat="1" ht="18.75" customHeight="1"/>
    <row r="115" spans="2:5" s="4" customFormat="1" ht="18.75" customHeight="1"/>
    <row r="116" spans="2:5" s="4" customFormat="1" ht="18.75" customHeight="1"/>
    <row r="117" spans="2:5" s="4" customFormat="1" ht="18.75" customHeight="1">
      <c r="C117" s="6"/>
      <c r="D117" s="6"/>
      <c r="E117" s="6"/>
    </row>
    <row r="118" spans="2:5" s="4" customFormat="1">
      <c r="B118" s="2"/>
      <c r="C118" s="6"/>
      <c r="D118" s="6"/>
      <c r="E118" s="6"/>
    </row>
    <row r="119" spans="2:5" s="4" customFormat="1"/>
    <row r="120" spans="2:5" s="4" customFormat="1"/>
    <row r="121" spans="2:5" s="4" customFormat="1"/>
    <row r="122" spans="2:5" s="4" customFormat="1"/>
    <row r="123" spans="2:5" s="4" customFormat="1"/>
    <row r="124" spans="2:5" s="4" customFormat="1"/>
    <row r="125" spans="2:5" s="4" customFormat="1"/>
    <row r="126" spans="2:5" s="4" customFormat="1"/>
    <row r="127" spans="2:5" s="4" customFormat="1"/>
    <row r="128" spans="2:5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</sheetData>
  <mergeCells count="5">
    <mergeCell ref="B2:N2"/>
    <mergeCell ref="B12:I12"/>
    <mergeCell ref="B13:N13"/>
    <mergeCell ref="B22:N22"/>
    <mergeCell ref="B32:N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98A4-D1C4-4DB1-AB34-4F3E1CB8AC94}">
  <dimension ref="A1:AK387"/>
  <sheetViews>
    <sheetView zoomScale="80" zoomScaleNormal="80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RowHeight="13.2"/>
  <cols>
    <col min="1" max="1" width="8.88671875" style="4"/>
    <col min="2" max="2" width="51" customWidth="1"/>
    <col min="3" max="5" width="11" bestFit="1" customWidth="1"/>
    <col min="6" max="14" width="11" style="4" bestFit="1" customWidth="1"/>
    <col min="15" max="37" width="8.88671875" style="4"/>
  </cols>
  <sheetData>
    <row r="1" spans="2:14" s="4" customFormat="1"/>
    <row r="2" spans="2:14" s="4" customFormat="1" ht="18.75" customHeight="1" thickBot="1">
      <c r="B2" s="58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8.75" customHeight="1" thickTop="1" thickBot="1">
      <c r="B3" s="1"/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35</v>
      </c>
      <c r="L3" s="17" t="s">
        <v>36</v>
      </c>
      <c r="M3" s="17" t="s">
        <v>37</v>
      </c>
      <c r="N3" s="17" t="s">
        <v>38</v>
      </c>
    </row>
    <row r="4" spans="2:14" ht="18.75" customHeight="1" thickTop="1">
      <c r="B4" s="12" t="s">
        <v>39</v>
      </c>
      <c r="C4" s="18">
        <f>'[1]Aylık 2022'!C4</f>
        <v>29214</v>
      </c>
      <c r="D4" s="18">
        <f>'[1]Aylık 2022'!D4</f>
        <v>27827</v>
      </c>
      <c r="E4" s="18">
        <f>'[1]Aylık 2022'!E4</f>
        <v>30326</v>
      </c>
      <c r="F4" s="18">
        <f>'[1]Aylık 2022'!F4</f>
        <v>33938</v>
      </c>
      <c r="G4" s="18">
        <f>'[1]Aylık 2022'!G4</f>
        <v>40698</v>
      </c>
      <c r="H4" s="18"/>
      <c r="I4" s="18"/>
      <c r="J4" s="18"/>
      <c r="K4" s="18"/>
      <c r="L4" s="18"/>
      <c r="M4" s="18"/>
      <c r="N4" s="13"/>
    </row>
    <row r="5" spans="2:14" ht="18.75" customHeight="1">
      <c r="B5" s="3" t="s">
        <v>10</v>
      </c>
      <c r="C5" s="19">
        <f>'[1]Aylık 2022'!C5</f>
        <v>13010500.861</v>
      </c>
      <c r="D5" s="19">
        <f>'[1]Aylık 2022'!D5</f>
        <v>12043137.768000001</v>
      </c>
      <c r="E5" s="19">
        <f>'[1]Aylık 2022'!E5</f>
        <v>13783378.216999998</v>
      </c>
      <c r="F5" s="19">
        <f>'[1]Aylık 2022'!F5</f>
        <v>15408882.276000001</v>
      </c>
      <c r="G5" s="19">
        <f>'[1]Aylık 2022'!G5</f>
        <v>17601424.414999999</v>
      </c>
      <c r="H5" s="19"/>
      <c r="I5" s="19"/>
      <c r="J5" s="19"/>
      <c r="K5" s="19"/>
      <c r="L5" s="19"/>
      <c r="M5" s="19"/>
      <c r="N5" s="14"/>
    </row>
    <row r="6" spans="2:14" ht="18.75" customHeight="1">
      <c r="B6" s="2" t="s">
        <v>11</v>
      </c>
      <c r="C6" s="18">
        <f>'[1]Aylık 2022'!C6</f>
        <v>8576332.3219999988</v>
      </c>
      <c r="D6" s="18">
        <f>'[1]Aylık 2022'!D6</f>
        <v>8254321.6859999988</v>
      </c>
      <c r="E6" s="18">
        <f>'[1]Aylık 2022'!E6</f>
        <v>10442340.217999998</v>
      </c>
      <c r="F6" s="18">
        <f>'[1]Aylık 2022'!F6</f>
        <v>11482077.815000001</v>
      </c>
      <c r="G6" s="18">
        <f>'[1]Aylık 2022'!G6</f>
        <v>14075814.390000001</v>
      </c>
      <c r="H6" s="18"/>
      <c r="I6" s="18"/>
      <c r="J6" s="18"/>
      <c r="K6" s="18"/>
      <c r="L6" s="18"/>
      <c r="M6" s="18"/>
      <c r="N6" s="13"/>
    </row>
    <row r="7" spans="2:14" ht="18.75" customHeight="1">
      <c r="B7" s="3" t="s">
        <v>12</v>
      </c>
      <c r="C7" s="21">
        <f>'[1]Aylık 2022'!C7</f>
        <v>0.6591854082811085</v>
      </c>
      <c r="D7" s="21">
        <f>'[1]Aylık 2022'!D7</f>
        <v>0.68539626839881207</v>
      </c>
      <c r="E7" s="21">
        <f>'[1]Aylık 2022'!E7</f>
        <v>0.75760383656313912</v>
      </c>
      <c r="F7" s="21">
        <f>'[1]Aylık 2022'!F7</f>
        <v>0.74515968188580639</v>
      </c>
      <c r="G7" s="21">
        <f>'[1]Aylık 2022'!G7</f>
        <v>0.79969745959903904</v>
      </c>
      <c r="H7" s="21"/>
      <c r="I7" s="21"/>
      <c r="J7" s="21"/>
      <c r="K7" s="21"/>
      <c r="L7" s="21"/>
      <c r="M7" s="21"/>
      <c r="N7" s="40"/>
    </row>
    <row r="8" spans="2:14" ht="18.75" customHeight="1">
      <c r="B8" s="2" t="s">
        <v>13</v>
      </c>
      <c r="C8" s="18">
        <f>'[1]Aylık 2022'!C8</f>
        <v>3897123</v>
      </c>
      <c r="D8" s="18">
        <f>'[1]Aylık 2022'!D8</f>
        <v>3976684</v>
      </c>
      <c r="E8" s="18">
        <f>'[1]Aylık 2022'!E8</f>
        <v>4788914</v>
      </c>
      <c r="F8" s="18">
        <f>'[1]Aylık 2022'!F8</f>
        <v>4998039</v>
      </c>
      <c r="G8" s="18">
        <f>'[1]Aylık 2022'!G8</f>
        <v>6348962</v>
      </c>
      <c r="H8" s="18"/>
      <c r="I8" s="18"/>
      <c r="J8" s="18"/>
      <c r="K8" s="18"/>
      <c r="L8" s="18"/>
      <c r="M8" s="18"/>
      <c r="N8" s="13"/>
    </row>
    <row r="9" spans="2:14" ht="18.75" customHeight="1">
      <c r="B9" s="3" t="s">
        <v>14</v>
      </c>
      <c r="C9" s="19">
        <f>'[1]Aylık 2022'!C9</f>
        <v>120484.60410420003</v>
      </c>
      <c r="D9" s="19">
        <f>'[1]Aylık 2022'!D9</f>
        <v>119287.93090299997</v>
      </c>
      <c r="E9" s="19">
        <f>'[1]Aylık 2022'!E9</f>
        <v>142745.87741520006</v>
      </c>
      <c r="F9" s="19">
        <f>'[1]Aylık 2022'!F9</f>
        <v>146373.47859369998</v>
      </c>
      <c r="G9" s="19">
        <f>'[1]Aylık 2022'!G9</f>
        <v>144110.88493649996</v>
      </c>
      <c r="H9" s="19"/>
      <c r="I9" s="19"/>
      <c r="J9" s="19"/>
      <c r="K9" s="19"/>
      <c r="L9" s="19"/>
      <c r="M9" s="19"/>
      <c r="N9" s="14"/>
    </row>
    <row r="10" spans="2:14" ht="18.75" customHeight="1">
      <c r="B10" s="2" t="s">
        <v>15</v>
      </c>
      <c r="C10" s="18">
        <f>'[1]Aylık 2022'!C10</f>
        <v>62848.179000000004</v>
      </c>
      <c r="D10" s="18">
        <f>'[1]Aylık 2022'!D10</f>
        <v>58447.668999999994</v>
      </c>
      <c r="E10" s="18">
        <f>'[1]Aylık 2022'!E10</f>
        <v>65619.381999999998</v>
      </c>
      <c r="F10" s="18">
        <f>'[1]Aylık 2022'!F10</f>
        <v>72988.154000000024</v>
      </c>
      <c r="G10" s="18">
        <f>'[1]Aylık 2022'!G10</f>
        <v>83923.401999999987</v>
      </c>
      <c r="H10" s="18"/>
      <c r="I10" s="18"/>
      <c r="J10" s="18"/>
      <c r="K10" s="18"/>
      <c r="L10" s="18"/>
      <c r="M10" s="18"/>
      <c r="N10" s="13"/>
    </row>
    <row r="11" spans="2:14" ht="18.75" customHeight="1" thickBot="1">
      <c r="B11" s="28" t="s">
        <v>16</v>
      </c>
      <c r="C11" s="29">
        <f>'[1]Aylık 2022'!C11</f>
        <v>1297341</v>
      </c>
      <c r="D11" s="29">
        <f>'[1]Aylık 2022'!D11</f>
        <v>1206773</v>
      </c>
      <c r="E11" s="29">
        <f>'[1]Aylık 2022'!E11</f>
        <v>1512517</v>
      </c>
      <c r="F11" s="29">
        <f>'[1]Aylık 2022'!F11</f>
        <v>1813533</v>
      </c>
      <c r="G11" s="29">
        <f>'[1]Aylık 2022'!G11</f>
        <v>1879991</v>
      </c>
      <c r="H11" s="29"/>
      <c r="I11" s="29"/>
      <c r="J11" s="29"/>
      <c r="K11" s="29"/>
      <c r="L11" s="29"/>
      <c r="M11" s="29"/>
      <c r="N11" s="41"/>
    </row>
    <row r="12" spans="2:14" s="4" customFormat="1" ht="18.75" customHeight="1">
      <c r="B12" s="59"/>
      <c r="C12" s="59"/>
      <c r="D12" s="59"/>
      <c r="E12" s="59"/>
      <c r="F12" s="59"/>
      <c r="G12" s="59"/>
      <c r="H12" s="59"/>
      <c r="I12" s="59"/>
    </row>
    <row r="13" spans="2:14" ht="18.75" customHeight="1" thickBot="1">
      <c r="B13" s="60" t="s">
        <v>33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2:14" ht="18.75" customHeight="1" thickTop="1">
      <c r="B14" s="12" t="s">
        <v>39</v>
      </c>
      <c r="C14" s="20">
        <f>'[1]Aylık 2022'!C13</f>
        <v>11594</v>
      </c>
      <c r="D14" s="20">
        <f>'[1]Aylık 2022'!D13</f>
        <v>11677</v>
      </c>
      <c r="E14" s="20">
        <f>'[1]Aylık 2022'!E13</f>
        <v>12507</v>
      </c>
      <c r="F14" s="20">
        <f>'[1]Aylık 2022'!F13</f>
        <v>12971</v>
      </c>
      <c r="G14" s="20">
        <f>'[1]Aylık 2022'!G13</f>
        <v>16298</v>
      </c>
      <c r="H14" s="20"/>
      <c r="I14" s="20"/>
      <c r="J14" s="20"/>
      <c r="K14" s="20"/>
      <c r="L14" s="20"/>
      <c r="M14" s="20"/>
      <c r="N14" s="20"/>
    </row>
    <row r="15" spans="2:14" ht="18.75" customHeight="1">
      <c r="B15" s="37" t="s">
        <v>10</v>
      </c>
      <c r="C15" s="19">
        <f>'[1]Aylık 2022'!C14</f>
        <v>1344365.557</v>
      </c>
      <c r="D15" s="19">
        <f>'[1]Aylık 2022'!D14</f>
        <v>1358190.2739999997</v>
      </c>
      <c r="E15" s="19">
        <f>'[1]Aylık 2022'!E14</f>
        <v>1446667.213</v>
      </c>
      <c r="F15" s="19">
        <f>'[1]Aylık 2022'!F14</f>
        <v>1491526.2749999999</v>
      </c>
      <c r="G15" s="19">
        <f>'[1]Aylık 2022'!G14</f>
        <v>1886763.2740000002</v>
      </c>
      <c r="H15" s="19"/>
      <c r="I15" s="19"/>
      <c r="J15" s="19"/>
      <c r="K15" s="19"/>
      <c r="L15" s="19"/>
      <c r="M15" s="19"/>
      <c r="N15" s="19"/>
    </row>
    <row r="16" spans="2:14" ht="18.75" customHeight="1">
      <c r="B16" s="12" t="s">
        <v>11</v>
      </c>
      <c r="C16" s="18">
        <f>'[1]Aylık 2022'!C15</f>
        <v>1066506.9959999998</v>
      </c>
      <c r="D16" s="18">
        <f>'[1]Aylık 2022'!D15</f>
        <v>1143019.4569999999</v>
      </c>
      <c r="E16" s="18">
        <f>'[1]Aylık 2022'!E15</f>
        <v>1261158.6329999999</v>
      </c>
      <c r="F16" s="18">
        <f>'[1]Aylık 2022'!F15</f>
        <v>1179402.4040000001</v>
      </c>
      <c r="G16" s="18">
        <f>'[1]Aylık 2022'!G15</f>
        <v>1579771.4820000001</v>
      </c>
      <c r="H16" s="18"/>
      <c r="I16" s="18"/>
      <c r="J16" s="18"/>
      <c r="K16" s="18"/>
      <c r="L16" s="18"/>
      <c r="M16" s="18"/>
      <c r="N16" s="18"/>
    </row>
    <row r="17" spans="2:14" ht="18.75" customHeight="1">
      <c r="B17" s="37" t="s">
        <v>12</v>
      </c>
      <c r="C17" s="21">
        <f>'[1]Aylık 2022'!C16</f>
        <v>0.79331621555371323</v>
      </c>
      <c r="D17" s="21">
        <f>'[1]Aylık 2022'!D16</f>
        <v>0.84157535131929551</v>
      </c>
      <c r="E17" s="21">
        <f>'[1]Aylık 2022'!E16</f>
        <v>0.87176831109947872</v>
      </c>
      <c r="F17" s="21">
        <f>'[1]Aylık 2022'!F16</f>
        <v>0.79073525137865919</v>
      </c>
      <c r="G17" s="21">
        <f>'[1]Aylık 2022'!G16</f>
        <v>0.83729183399400842</v>
      </c>
      <c r="H17" s="21"/>
      <c r="I17" s="21"/>
      <c r="J17" s="21"/>
      <c r="K17" s="21"/>
      <c r="L17" s="21"/>
      <c r="M17" s="21"/>
      <c r="N17" s="21"/>
    </row>
    <row r="18" spans="2:14" ht="18.75" customHeight="1">
      <c r="B18" s="12" t="s">
        <v>13</v>
      </c>
      <c r="C18" s="18">
        <f>'[1]Aylık 2022'!C17</f>
        <v>1562436</v>
      </c>
      <c r="D18" s="18">
        <f>'[1]Aylık 2022'!D17</f>
        <v>1665996</v>
      </c>
      <c r="E18" s="18">
        <f>'[1]Aylık 2022'!E17</f>
        <v>1876587</v>
      </c>
      <c r="F18" s="18">
        <f>'[1]Aylık 2022'!F17</f>
        <v>1778063</v>
      </c>
      <c r="G18" s="18">
        <f>'[1]Aylık 2022'!G17</f>
        <v>2343215</v>
      </c>
      <c r="H18" s="18"/>
      <c r="I18" s="18"/>
      <c r="J18" s="18"/>
      <c r="K18" s="18"/>
      <c r="L18" s="18"/>
      <c r="M18" s="18"/>
      <c r="N18" s="18"/>
    </row>
    <row r="19" spans="2:14" ht="18.75" customHeight="1">
      <c r="B19" s="37" t="s">
        <v>14</v>
      </c>
      <c r="C19" s="19">
        <f>'[1]Aylık 2022'!C18</f>
        <v>4958.0835492999995</v>
      </c>
      <c r="D19" s="19">
        <f>'[1]Aylık 2022'!D18</f>
        <v>4306.8152998000005</v>
      </c>
      <c r="E19" s="19">
        <f>'[1]Aylık 2022'!E18</f>
        <v>4926.4121001999993</v>
      </c>
      <c r="F19" s="19">
        <f>'[1]Aylık 2022'!F18</f>
        <v>5013.6930000999992</v>
      </c>
      <c r="G19" s="19">
        <f>'[1]Aylık 2022'!G18</f>
        <v>4508.8144000000011</v>
      </c>
      <c r="H19" s="19"/>
      <c r="I19" s="19"/>
      <c r="J19" s="19"/>
      <c r="K19" s="19"/>
      <c r="L19" s="19"/>
      <c r="M19" s="19"/>
      <c r="N19" s="19"/>
    </row>
    <row r="20" spans="2:14" ht="18.75" customHeight="1" thickBot="1">
      <c r="B20" s="38" t="s">
        <v>15</v>
      </c>
      <c r="C20" s="30">
        <f>'[1]Aylık 2022'!C19</f>
        <v>7948.3910000000005</v>
      </c>
      <c r="D20" s="30">
        <f>'[1]Aylık 2022'!D19</f>
        <v>7881.0920000000006</v>
      </c>
      <c r="E20" s="30">
        <f>'[1]Aylık 2022'!E19</f>
        <v>8285.2469999999994</v>
      </c>
      <c r="F20" s="30">
        <f>'[1]Aylık 2022'!F19</f>
        <v>8548.1139999999996</v>
      </c>
      <c r="G20" s="30">
        <f>'[1]Aylık 2022'!G19</f>
        <v>10824.237999999999</v>
      </c>
      <c r="H20" s="30"/>
      <c r="I20" s="30"/>
      <c r="J20" s="30"/>
      <c r="K20" s="30"/>
      <c r="L20" s="30"/>
      <c r="M20" s="30"/>
      <c r="N20" s="30"/>
    </row>
    <row r="21" spans="2:14" s="4" customFormat="1" ht="18.75" customHeight="1">
      <c r="B21" s="2"/>
      <c r="C21" s="15"/>
      <c r="D21" s="15"/>
      <c r="E21" s="15"/>
    </row>
    <row r="22" spans="2:14" ht="18.75" customHeight="1" thickBot="1">
      <c r="B22" s="60" t="s">
        <v>34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2:14" ht="18.75" customHeight="1" thickTop="1">
      <c r="B23" s="12" t="s">
        <v>39</v>
      </c>
      <c r="C23" s="20">
        <f>'[1]Aylık 2022'!C21</f>
        <v>17620</v>
      </c>
      <c r="D23" s="20">
        <f>'[1]Aylık 2022'!D21</f>
        <v>16150</v>
      </c>
      <c r="E23" s="20">
        <f>'[1]Aylık 2022'!E21</f>
        <v>17819</v>
      </c>
      <c r="F23" s="20">
        <f>'[1]Aylık 2022'!F21</f>
        <v>20967</v>
      </c>
      <c r="G23" s="20">
        <f>'[1]Aylık 2022'!G21</f>
        <v>24400</v>
      </c>
      <c r="H23" s="20"/>
      <c r="I23" s="20"/>
      <c r="J23" s="20"/>
      <c r="K23" s="20"/>
      <c r="L23" s="20"/>
      <c r="M23" s="20"/>
      <c r="N23" s="20"/>
    </row>
    <row r="24" spans="2:14" ht="18.75" customHeight="1">
      <c r="B24" s="37" t="s">
        <v>10</v>
      </c>
      <c r="C24" s="19">
        <f>'[1]Aylık 2022'!C22</f>
        <v>11666135.304</v>
      </c>
      <c r="D24" s="19">
        <f>'[1]Aylık 2022'!D22</f>
        <v>10684947.494000001</v>
      </c>
      <c r="E24" s="19">
        <f>'[1]Aylık 2022'!E22</f>
        <v>12336711.003999999</v>
      </c>
      <c r="F24" s="19">
        <f>'[1]Aylık 2022'!F22</f>
        <v>13917356.001</v>
      </c>
      <c r="G24" s="19">
        <f>'[1]Aylık 2022'!G22</f>
        <v>15714661.141000001</v>
      </c>
      <c r="H24" s="19"/>
      <c r="I24" s="19"/>
      <c r="J24" s="19"/>
      <c r="K24" s="19"/>
      <c r="L24" s="19"/>
      <c r="M24" s="19"/>
      <c r="N24" s="19"/>
    </row>
    <row r="25" spans="2:14" ht="18.75" customHeight="1">
      <c r="B25" s="12" t="s">
        <v>11</v>
      </c>
      <c r="C25" s="18">
        <f>'[1]Aylık 2022'!C23</f>
        <v>7509825.3259999994</v>
      </c>
      <c r="D25" s="18">
        <f>'[1]Aylık 2022'!D23</f>
        <v>7111302.2289999994</v>
      </c>
      <c r="E25" s="18">
        <f>'[1]Aylık 2022'!E23</f>
        <v>9181181.584999999</v>
      </c>
      <c r="F25" s="18">
        <f>'[1]Aylık 2022'!F23</f>
        <v>10302675.411</v>
      </c>
      <c r="G25" s="18">
        <f>'[1]Aylık 2022'!G23</f>
        <v>12496042.908</v>
      </c>
      <c r="H25" s="18"/>
      <c r="I25" s="18"/>
      <c r="J25" s="18"/>
      <c r="K25" s="18"/>
      <c r="L25" s="18"/>
      <c r="M25" s="18"/>
      <c r="N25" s="18"/>
    </row>
    <row r="26" spans="2:14" ht="18.75" customHeight="1">
      <c r="B26" s="37" t="s">
        <v>12</v>
      </c>
      <c r="C26" s="21">
        <f>'[1]Aylık 2022'!C24</f>
        <v>0.64372863251681001</v>
      </c>
      <c r="D26" s="21">
        <f>'[1]Aylık 2022'!D24</f>
        <v>0.66554395639222963</v>
      </c>
      <c r="E26" s="21">
        <f>'[1]Aylık 2022'!E24</f>
        <v>0.74421631357199947</v>
      </c>
      <c r="F26" s="21">
        <f>'[1]Aylık 2022'!F24</f>
        <v>0.74027533751811225</v>
      </c>
      <c r="G26" s="21">
        <f>'[1]Aylık 2022'!G24</f>
        <v>0.79518373294079281</v>
      </c>
      <c r="H26" s="21"/>
      <c r="I26" s="21"/>
      <c r="J26" s="21"/>
      <c r="K26" s="21"/>
      <c r="L26" s="21"/>
      <c r="M26" s="21"/>
      <c r="N26" s="21"/>
    </row>
    <row r="27" spans="2:14" ht="18.75" customHeight="1">
      <c r="B27" s="12" t="s">
        <v>13</v>
      </c>
      <c r="C27" s="18">
        <f>'[1]Aylık 2022'!C25</f>
        <v>2334687</v>
      </c>
      <c r="D27" s="18">
        <f>'[1]Aylık 2022'!D25</f>
        <v>2310688</v>
      </c>
      <c r="E27" s="18">
        <f>'[1]Aylık 2022'!E25</f>
        <v>2912327</v>
      </c>
      <c r="F27" s="18">
        <f>'[1]Aylık 2022'!F25</f>
        <v>3219976</v>
      </c>
      <c r="G27" s="18">
        <f>'[1]Aylık 2022'!G25</f>
        <v>4005747</v>
      </c>
      <c r="H27" s="18"/>
      <c r="I27" s="18"/>
      <c r="J27" s="18"/>
      <c r="K27" s="18"/>
      <c r="L27" s="18"/>
      <c r="M27" s="18"/>
      <c r="N27" s="18"/>
    </row>
    <row r="28" spans="2:14" ht="18.75" customHeight="1">
      <c r="B28" s="37" t="s">
        <v>14</v>
      </c>
      <c r="C28" s="19">
        <f>'[1]Aylık 2022'!C26</f>
        <v>115526.52055490002</v>
      </c>
      <c r="D28" s="19">
        <f>'[1]Aylık 2022'!D26</f>
        <v>114981.11560319997</v>
      </c>
      <c r="E28" s="19">
        <f>'[1]Aylık 2022'!E26</f>
        <v>137819.46531500007</v>
      </c>
      <c r="F28" s="19">
        <f>'[1]Aylık 2022'!F26</f>
        <v>141359.78559359998</v>
      </c>
      <c r="G28" s="19">
        <f>'[1]Aylık 2022'!G26</f>
        <v>139602.07053649996</v>
      </c>
      <c r="H28" s="19"/>
      <c r="I28" s="19"/>
      <c r="J28" s="19"/>
      <c r="K28" s="19"/>
      <c r="L28" s="19"/>
      <c r="M28" s="19"/>
      <c r="N28" s="19"/>
    </row>
    <row r="29" spans="2:14" ht="18.75" customHeight="1" thickBot="1">
      <c r="B29" s="38" t="s">
        <v>15</v>
      </c>
      <c r="C29" s="30">
        <f>'[1]Aylık 2022'!C27</f>
        <v>54899.788</v>
      </c>
      <c r="D29" s="30">
        <f>'[1]Aylık 2022'!D27</f>
        <v>50566.57699999999</v>
      </c>
      <c r="E29" s="30">
        <f>'[1]Aylık 2022'!E27</f>
        <v>57334.134999999995</v>
      </c>
      <c r="F29" s="30">
        <f>'[1]Aylık 2022'!F27</f>
        <v>64440.040000000023</v>
      </c>
      <c r="G29" s="30">
        <f>'[1]Aylık 2022'!G27</f>
        <v>73099.16399999999</v>
      </c>
      <c r="H29" s="30"/>
      <c r="I29" s="30"/>
      <c r="J29" s="30"/>
      <c r="K29" s="30"/>
      <c r="L29" s="30"/>
      <c r="M29" s="30"/>
      <c r="N29" s="30"/>
    </row>
    <row r="30" spans="2:14" ht="18.75" customHeight="1">
      <c r="B30" s="39" t="s">
        <v>17</v>
      </c>
      <c r="C30" s="15"/>
      <c r="D30" s="15"/>
      <c r="E30" s="15"/>
    </row>
    <row r="31" spans="2:14" s="4" customFormat="1">
      <c r="B31" s="5"/>
      <c r="C31" s="5"/>
      <c r="D31" s="5"/>
      <c r="E31" s="5"/>
    </row>
    <row r="32" spans="2:14" ht="18.75" customHeight="1">
      <c r="B32" s="58" t="s">
        <v>18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2:14" s="4" customFormat="1" ht="18.75" customHeight="1">
      <c r="B33" s="26"/>
      <c r="C33" s="26"/>
      <c r="D33" s="26"/>
      <c r="E33" s="26"/>
    </row>
    <row r="34" spans="2:14" s="4" customFormat="1" ht="18.75" customHeight="1" thickBot="1">
      <c r="B34" s="53" t="s">
        <v>19</v>
      </c>
      <c r="C34" s="22"/>
      <c r="D34" s="22"/>
      <c r="E34" s="22"/>
      <c r="F34" s="43"/>
      <c r="H34" s="44"/>
      <c r="J34" s="45"/>
      <c r="N34" s="44"/>
    </row>
    <row r="35" spans="2:14" s="4" customFormat="1" ht="18.75" customHeight="1" thickTop="1">
      <c r="B35" s="2" t="s">
        <v>11</v>
      </c>
      <c r="C35" s="20">
        <f>'[1]Aylık 2022'!C62</f>
        <v>1054765.6739999999</v>
      </c>
      <c r="D35" s="13">
        <f>'[1]Aylık 2022'!D62</f>
        <v>1135693.4610000001</v>
      </c>
      <c r="E35" s="20">
        <f>'[1]Aylık 2022'!E62</f>
        <v>1250202.108</v>
      </c>
      <c r="F35" s="13">
        <f>'[1]Aylık 2022'!F62</f>
        <v>1171943.611</v>
      </c>
      <c r="G35" s="20">
        <f>'[1]Aylık 2022'!G62</f>
        <v>1565445.666</v>
      </c>
      <c r="H35" s="13"/>
      <c r="I35" s="20"/>
      <c r="J35" s="13"/>
      <c r="K35" s="20"/>
      <c r="L35" s="20"/>
      <c r="M35" s="20"/>
      <c r="N35" s="13"/>
    </row>
    <row r="36" spans="2:14" s="4" customFormat="1" ht="18.75" customHeight="1">
      <c r="B36" s="3" t="s">
        <v>10</v>
      </c>
      <c r="C36" s="19">
        <f>'[1]Aylık 2022'!C63</f>
        <v>1332624.2349999999</v>
      </c>
      <c r="D36" s="14">
        <f>'[1]Aylık 2022'!D63</f>
        <v>1350864.2779999999</v>
      </c>
      <c r="E36" s="19">
        <f>'[1]Aylık 2022'!E63</f>
        <v>1435710.6879999998</v>
      </c>
      <c r="F36" s="14">
        <f>'[1]Aylık 2022'!F63</f>
        <v>1484067.4819999998</v>
      </c>
      <c r="G36" s="19">
        <f>'[1]Aylık 2022'!G63</f>
        <v>1871887.5699999998</v>
      </c>
      <c r="H36" s="14"/>
      <c r="I36" s="19"/>
      <c r="J36" s="14"/>
      <c r="K36" s="19"/>
      <c r="L36" s="14"/>
      <c r="M36" s="19"/>
      <c r="N36" s="14"/>
    </row>
    <row r="37" spans="2:14" s="4" customFormat="1" ht="18.75" customHeight="1">
      <c r="B37" s="2" t="s">
        <v>12</v>
      </c>
      <c r="C37" s="35">
        <f>'[1]Aylık 2022'!C64</f>
        <v>0.79149519144081903</v>
      </c>
      <c r="D37" s="32">
        <f>'[1]Aylık 2022'!D64</f>
        <v>0.8407161840724906</v>
      </c>
      <c r="E37" s="35">
        <f>'[1]Aylık 2022'!E64</f>
        <v>0.87078971999684673</v>
      </c>
      <c r="F37" s="32">
        <f>'[1]Aylık 2022'!F64</f>
        <v>0.78968350510627261</v>
      </c>
      <c r="G37" s="35">
        <f>'[1]Aylık 2022'!G64</f>
        <v>0.83629256964401988</v>
      </c>
      <c r="H37" s="32"/>
      <c r="I37" s="35"/>
      <c r="J37" s="32"/>
      <c r="K37" s="35"/>
      <c r="L37" s="32"/>
      <c r="M37" s="35"/>
      <c r="N37" s="32"/>
    </row>
    <row r="38" spans="2:14" s="4" customFormat="1" ht="18.75" customHeight="1">
      <c r="B38" s="3" t="s">
        <v>13</v>
      </c>
      <c r="C38" s="19">
        <f>'[1]Aylık 2022'!C65</f>
        <v>1548041</v>
      </c>
      <c r="D38" s="14">
        <f>'[1]Aylık 2022'!D65</f>
        <v>1657819</v>
      </c>
      <c r="E38" s="19">
        <f>'[1]Aylık 2022'!E65</f>
        <v>1863106</v>
      </c>
      <c r="F38" s="14">
        <f>'[1]Aylık 2022'!F65</f>
        <v>1766860</v>
      </c>
      <c r="G38" s="19">
        <f>'[1]Aylık 2022'!G65</f>
        <v>2326593</v>
      </c>
      <c r="H38" s="14"/>
      <c r="I38" s="19"/>
      <c r="J38" s="14"/>
      <c r="K38" s="19"/>
      <c r="L38" s="14"/>
      <c r="M38" s="19"/>
      <c r="N38" s="14"/>
    </row>
    <row r="39" spans="2:14" s="4" customFormat="1" ht="18.75" customHeight="1" thickBot="1">
      <c r="B39" s="27" t="s">
        <v>14</v>
      </c>
      <c r="C39" s="30">
        <f>'[1]Aylık 2022'!C66</f>
        <v>4957.9235492999996</v>
      </c>
      <c r="D39" s="31">
        <f>'[1]Aylık 2022'!D66</f>
        <v>4306.2752998000005</v>
      </c>
      <c r="E39" s="30">
        <f>'[1]Aylık 2022'!E66</f>
        <v>4926.2021001999992</v>
      </c>
      <c r="F39" s="31">
        <f>'[1]Aylık 2022'!F66</f>
        <v>5013.4540000999996</v>
      </c>
      <c r="G39" s="30">
        <f>'[1]Aylık 2022'!G66</f>
        <v>4508.8144000000011</v>
      </c>
      <c r="H39" s="31"/>
      <c r="I39" s="30"/>
      <c r="J39" s="31"/>
      <c r="K39" s="30"/>
      <c r="L39" s="31"/>
      <c r="M39" s="30"/>
      <c r="N39" s="31"/>
    </row>
    <row r="40" spans="2:14" s="4" customFormat="1" ht="18.75" customHeight="1">
      <c r="B40" s="24"/>
      <c r="C40" s="47"/>
      <c r="D40" s="47"/>
      <c r="E40" s="47"/>
      <c r="F40" s="47"/>
      <c r="G40" s="26"/>
      <c r="H40" s="26"/>
      <c r="I40" s="26"/>
      <c r="J40" s="26"/>
      <c r="K40" s="26"/>
      <c r="L40" s="26"/>
      <c r="M40" s="42"/>
      <c r="N40" s="42"/>
    </row>
    <row r="41" spans="2:14" s="4" customFormat="1" ht="18.75" customHeight="1" thickBot="1">
      <c r="B41" s="53" t="s">
        <v>20</v>
      </c>
      <c r="C41" s="48"/>
      <c r="D41" s="48"/>
      <c r="E41" s="48"/>
      <c r="F41" s="48"/>
      <c r="G41" s="23"/>
      <c r="H41" s="23"/>
      <c r="I41" s="23"/>
      <c r="J41" s="23"/>
      <c r="K41" s="23"/>
      <c r="L41" s="23"/>
      <c r="M41" s="33"/>
      <c r="N41" s="33"/>
    </row>
    <row r="42" spans="2:14" s="4" customFormat="1" ht="18.75" customHeight="1" thickTop="1">
      <c r="B42" s="2" t="s">
        <v>11</v>
      </c>
      <c r="C42" s="20">
        <f>'[1]Aylık 2022'!C41</f>
        <v>2118861.5889999997</v>
      </c>
      <c r="D42" s="13">
        <f>'[1]Aylık 2022'!D41</f>
        <v>2107963.307</v>
      </c>
      <c r="E42" s="20">
        <f>'[1]Aylık 2022'!E41</f>
        <v>2664358.7319999998</v>
      </c>
      <c r="F42" s="13">
        <f>'[1]Aylık 2022'!F41</f>
        <v>3205345.9280000003</v>
      </c>
      <c r="G42" s="20">
        <f>'[1]Aylık 2022'!G41</f>
        <v>3658713.199</v>
      </c>
      <c r="H42" s="13"/>
      <c r="I42" s="20"/>
      <c r="J42" s="13"/>
      <c r="K42" s="20"/>
      <c r="L42" s="13"/>
      <c r="M42" s="20"/>
      <c r="N42" s="13"/>
    </row>
    <row r="43" spans="2:14" s="4" customFormat="1" ht="18.75" customHeight="1">
      <c r="B43" s="3" t="s">
        <v>10</v>
      </c>
      <c r="C43" s="19">
        <f>'[1]Aylık 2022'!C42</f>
        <v>3301680.1239999998</v>
      </c>
      <c r="D43" s="14">
        <f>'[1]Aylık 2022'!D42</f>
        <v>2905153.9330000002</v>
      </c>
      <c r="E43" s="19">
        <f>'[1]Aylık 2022'!E42</f>
        <v>3288960.9499999997</v>
      </c>
      <c r="F43" s="14">
        <f>'[1]Aylık 2022'!F42</f>
        <v>4265825.91</v>
      </c>
      <c r="G43" s="19">
        <f>'[1]Aylık 2022'!G42</f>
        <v>4513746.3420000002</v>
      </c>
      <c r="H43" s="14"/>
      <c r="I43" s="19"/>
      <c r="J43" s="14"/>
      <c r="K43" s="19"/>
      <c r="L43" s="14"/>
      <c r="M43" s="19"/>
      <c r="N43" s="14"/>
    </row>
    <row r="44" spans="2:14" s="4" customFormat="1" ht="18.75" customHeight="1">
      <c r="B44" s="2" t="s">
        <v>12</v>
      </c>
      <c r="C44" s="35">
        <f>'[1]Aylık 2022'!C43</f>
        <v>0.64175253489819895</v>
      </c>
      <c r="D44" s="32">
        <f>'[1]Aylık 2022'!D43</f>
        <v>0.72559435940911288</v>
      </c>
      <c r="E44" s="35">
        <f>'[1]Aylık 2022'!E43</f>
        <v>0.81009132443484932</v>
      </c>
      <c r="F44" s="32">
        <f>'[1]Aylık 2022'!F43</f>
        <v>0.75140101720653674</v>
      </c>
      <c r="G44" s="35">
        <f>'[1]Aylık 2022'!G43</f>
        <v>0.81057129084902391</v>
      </c>
      <c r="H44" s="32"/>
      <c r="I44" s="35"/>
      <c r="J44" s="32"/>
      <c r="K44" s="35"/>
      <c r="L44" s="32"/>
      <c r="M44" s="35"/>
      <c r="N44" s="32"/>
    </row>
    <row r="45" spans="2:14" s="4" customFormat="1" ht="18.75" customHeight="1">
      <c r="B45" s="3" t="s">
        <v>13</v>
      </c>
      <c r="C45" s="19">
        <f>'[1]Aylık 2022'!C44</f>
        <v>1193459</v>
      </c>
      <c r="D45" s="14">
        <f>'[1]Aylık 2022'!D44</f>
        <v>1183873</v>
      </c>
      <c r="E45" s="19">
        <f>'[1]Aylık 2022'!E44</f>
        <v>1448138</v>
      </c>
      <c r="F45" s="14">
        <f>'[1]Aylık 2022'!F44</f>
        <v>1735867</v>
      </c>
      <c r="G45" s="19">
        <f>'[1]Aylık 2022'!G44</f>
        <v>2000409</v>
      </c>
      <c r="H45" s="14"/>
      <c r="I45" s="19"/>
      <c r="J45" s="14"/>
      <c r="K45" s="19"/>
      <c r="L45" s="14"/>
      <c r="M45" s="19"/>
      <c r="N45" s="14"/>
    </row>
    <row r="46" spans="2:14" s="4" customFormat="1" ht="18.75" customHeight="1" thickBot="1">
      <c r="B46" s="27" t="s">
        <v>14</v>
      </c>
      <c r="C46" s="30">
        <f>'[1]Aylık 2022'!C45</f>
        <v>34585.237358300001</v>
      </c>
      <c r="D46" s="31">
        <f>'[1]Aylık 2022'!D45</f>
        <v>36010.374831000001</v>
      </c>
      <c r="E46" s="30">
        <f>'[1]Aylık 2022'!E45</f>
        <v>42537.552467299996</v>
      </c>
      <c r="F46" s="31">
        <f>'[1]Aylık 2022'!F45</f>
        <v>42958.896324400004</v>
      </c>
      <c r="G46" s="30">
        <f>'[1]Aylık 2022'!G45</f>
        <v>43286.333260000007</v>
      </c>
      <c r="H46" s="31"/>
      <c r="I46" s="30"/>
      <c r="J46" s="31"/>
      <c r="K46" s="30"/>
      <c r="L46" s="31"/>
      <c r="M46" s="30"/>
      <c r="N46" s="31"/>
    </row>
    <row r="47" spans="2:14" s="4" customFormat="1" ht="18.75" customHeight="1">
      <c r="B47" s="24"/>
      <c r="C47" s="47"/>
      <c r="D47" s="47"/>
      <c r="E47" s="47"/>
      <c r="F47" s="47"/>
      <c r="G47" s="26"/>
      <c r="H47" s="26"/>
      <c r="I47" s="26"/>
      <c r="J47" s="26"/>
      <c r="K47" s="26"/>
      <c r="L47" s="26"/>
      <c r="M47" s="42"/>
      <c r="N47" s="42"/>
    </row>
    <row r="48" spans="2:14" s="4" customFormat="1" ht="18.75" customHeight="1" thickBot="1">
      <c r="B48" s="53" t="s">
        <v>21</v>
      </c>
      <c r="C48" s="48"/>
      <c r="D48" s="48"/>
      <c r="E48" s="48"/>
      <c r="F48" s="48"/>
      <c r="G48" s="23"/>
      <c r="H48" s="23"/>
      <c r="I48" s="23"/>
      <c r="J48" s="23"/>
      <c r="K48" s="23"/>
      <c r="L48" s="23"/>
      <c r="M48" s="33"/>
      <c r="N48" s="33"/>
    </row>
    <row r="49" spans="2:14" s="4" customFormat="1" ht="18.75" customHeight="1" thickTop="1">
      <c r="B49" s="2" t="s">
        <v>11</v>
      </c>
      <c r="C49" s="20">
        <f>'[1]Aylık 2022'!C55</f>
        <v>687603.68800000008</v>
      </c>
      <c r="D49" s="13">
        <f>'[1]Aylık 2022'!D55</f>
        <v>718819.17799999996</v>
      </c>
      <c r="E49" s="20">
        <f>'[1]Aylık 2022'!E55</f>
        <v>938180.94999999984</v>
      </c>
      <c r="F49" s="13">
        <f>'[1]Aylık 2022'!F55</f>
        <v>834539.02399999998</v>
      </c>
      <c r="G49" s="20">
        <f>'[1]Aylık 2022'!G55</f>
        <v>1025470.0619999999</v>
      </c>
      <c r="H49" s="13"/>
      <c r="I49" s="20"/>
      <c r="J49" s="13"/>
      <c r="K49" s="20"/>
      <c r="L49" s="13"/>
      <c r="M49" s="20"/>
      <c r="N49" s="13"/>
    </row>
    <row r="50" spans="2:14" s="4" customFormat="1" ht="18.75" customHeight="1">
      <c r="B50" s="3" t="s">
        <v>10</v>
      </c>
      <c r="C50" s="19">
        <f>'[1]Aylık 2022'!C56</f>
        <v>1064947.548</v>
      </c>
      <c r="D50" s="14">
        <f>'[1]Aylık 2022'!D56</f>
        <v>1045759.622</v>
      </c>
      <c r="E50" s="19">
        <f>'[1]Aylık 2022'!E56</f>
        <v>1198704.1749999998</v>
      </c>
      <c r="F50" s="14">
        <f>'[1]Aylık 2022'!F56</f>
        <v>1157814.5070000002</v>
      </c>
      <c r="G50" s="19">
        <f>'[1]Aylık 2022'!G56</f>
        <v>1385036.4009999998</v>
      </c>
      <c r="H50" s="14"/>
      <c r="I50" s="19"/>
      <c r="J50" s="14"/>
      <c r="K50" s="19"/>
      <c r="L50" s="14"/>
      <c r="M50" s="19"/>
      <c r="N50" s="14"/>
    </row>
    <row r="51" spans="2:14" s="4" customFormat="1" ht="18.75" customHeight="1">
      <c r="B51" s="2" t="s">
        <v>12</v>
      </c>
      <c r="C51" s="35">
        <f>'[1]Aylık 2022'!C57</f>
        <v>0.64566906538386637</v>
      </c>
      <c r="D51" s="32">
        <f>'[1]Aylık 2022'!D57</f>
        <v>0.68736558849467599</v>
      </c>
      <c r="E51" s="35">
        <f>'[1]Aylık 2022'!E57</f>
        <v>0.78266261982444496</v>
      </c>
      <c r="F51" s="32">
        <f>'[1]Aylık 2022'!F57</f>
        <v>0.72078819098783309</v>
      </c>
      <c r="G51" s="35">
        <f>'[1]Aylık 2022'!G57</f>
        <v>0.74039213789587621</v>
      </c>
      <c r="H51" s="32"/>
      <c r="I51" s="35"/>
      <c r="J51" s="32"/>
      <c r="K51" s="35"/>
      <c r="L51" s="32"/>
      <c r="M51" s="35"/>
      <c r="N51" s="32"/>
    </row>
    <row r="52" spans="2:14" s="4" customFormat="1" ht="18.75" customHeight="1">
      <c r="B52" s="3" t="s">
        <v>13</v>
      </c>
      <c r="C52" s="19">
        <f>'[1]Aylık 2022'!C58</f>
        <v>396583</v>
      </c>
      <c r="D52" s="14">
        <f>'[1]Aylık 2022'!D58</f>
        <v>424614</v>
      </c>
      <c r="E52" s="19">
        <f>'[1]Aylık 2022'!E58</f>
        <v>554155</v>
      </c>
      <c r="F52" s="14">
        <f>'[1]Aylık 2022'!F58</f>
        <v>497308</v>
      </c>
      <c r="G52" s="19">
        <f>'[1]Aylık 2022'!G58</f>
        <v>639740</v>
      </c>
      <c r="H52" s="14"/>
      <c r="I52" s="19"/>
      <c r="J52" s="14"/>
      <c r="K52" s="19"/>
      <c r="L52" s="14"/>
      <c r="M52" s="19"/>
      <c r="N52" s="14"/>
    </row>
    <row r="53" spans="2:14" s="4" customFormat="1" ht="18.75" customHeight="1" thickBot="1">
      <c r="B53" s="27" t="s">
        <v>14</v>
      </c>
      <c r="C53" s="30">
        <f>'[1]Aylık 2022'!C59</f>
        <v>10953.2835488</v>
      </c>
      <c r="D53" s="31">
        <f>'[1]Aylık 2022'!D59</f>
        <v>10572.684074100001</v>
      </c>
      <c r="E53" s="30">
        <f>'[1]Aylık 2022'!E59</f>
        <v>12681.056592899999</v>
      </c>
      <c r="F53" s="31">
        <f>'[1]Aylık 2022'!F59</f>
        <v>12951.307592500001</v>
      </c>
      <c r="G53" s="30">
        <f>'[1]Aylık 2022'!G59</f>
        <v>12830.848886400001</v>
      </c>
      <c r="H53" s="31"/>
      <c r="I53" s="30"/>
      <c r="J53" s="31"/>
      <c r="K53" s="30"/>
      <c r="L53" s="31"/>
      <c r="M53" s="30"/>
      <c r="N53" s="31"/>
    </row>
    <row r="54" spans="2:14" s="4" customFormat="1" ht="18.7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s="4" customFormat="1" ht="18.75" customHeight="1" thickBot="1">
      <c r="B55" s="53" t="s">
        <v>22</v>
      </c>
      <c r="C55" s="49"/>
      <c r="D55" s="49"/>
      <c r="E55" s="49"/>
      <c r="F55" s="49"/>
      <c r="G55" s="33"/>
      <c r="H55" s="33"/>
      <c r="I55" s="33"/>
      <c r="J55" s="33"/>
      <c r="K55" s="33"/>
      <c r="L55" s="33"/>
      <c r="M55" s="33"/>
      <c r="N55" s="33"/>
    </row>
    <row r="56" spans="2:14" s="4" customFormat="1" ht="18.75" customHeight="1" thickTop="1">
      <c r="B56" s="2" t="s">
        <v>11</v>
      </c>
      <c r="C56" s="20">
        <f>'[1]Aylık 2022'!C69</f>
        <v>1347081.8939999999</v>
      </c>
      <c r="D56" s="13">
        <f>'[1]Aylık 2022'!D69</f>
        <v>1442411.8940000001</v>
      </c>
      <c r="E56" s="20">
        <f>'[1]Aylık 2022'!E69</f>
        <v>1846560.8360000001</v>
      </c>
      <c r="F56" s="13">
        <f>'[1]Aylık 2022'!F69</f>
        <v>2119561.6409999998</v>
      </c>
      <c r="G56" s="20">
        <f>'[1]Aylık 2022'!G69</f>
        <v>2493971.31</v>
      </c>
      <c r="H56" s="13"/>
      <c r="I56" s="20"/>
      <c r="J56" s="13"/>
      <c r="K56" s="20"/>
      <c r="L56" s="13"/>
      <c r="M56" s="20"/>
      <c r="N56" s="13"/>
    </row>
    <row r="57" spans="2:14" s="4" customFormat="1" ht="18.75" customHeight="1">
      <c r="B57" s="3" t="s">
        <v>10</v>
      </c>
      <c r="C57" s="19">
        <f>'[1]Aylık 2022'!C70</f>
        <v>2545181.3590000002</v>
      </c>
      <c r="D57" s="14">
        <f>'[1]Aylık 2022'!D70</f>
        <v>2504530.84</v>
      </c>
      <c r="E57" s="19">
        <f>'[1]Aylık 2022'!E70</f>
        <v>2727231.0830000001</v>
      </c>
      <c r="F57" s="14">
        <f>'[1]Aylık 2022'!F70</f>
        <v>2896315.284</v>
      </c>
      <c r="G57" s="19">
        <f>'[1]Aylık 2022'!G70</f>
        <v>3142504.9669999997</v>
      </c>
      <c r="H57" s="14"/>
      <c r="I57" s="19"/>
      <c r="J57" s="14"/>
      <c r="K57" s="19"/>
      <c r="L57" s="14"/>
      <c r="M57" s="19"/>
      <c r="N57" s="14"/>
    </row>
    <row r="58" spans="2:14" s="4" customFormat="1" ht="18.75" customHeight="1">
      <c r="B58" s="2" t="s">
        <v>12</v>
      </c>
      <c r="C58" s="35">
        <f>'[1]Aylık 2022'!C71</f>
        <v>0.52926754678466892</v>
      </c>
      <c r="D58" s="32">
        <f>'[1]Aylık 2022'!D71</f>
        <v>0.57592099524715779</v>
      </c>
      <c r="E58" s="35">
        <f>'[1]Aylık 2022'!E71</f>
        <v>0.67708264529192452</v>
      </c>
      <c r="F58" s="32">
        <f>'[1]Aylık 2022'!F71</f>
        <v>0.73181316022775922</v>
      </c>
      <c r="G58" s="35">
        <f>'[1]Aylık 2022'!G71</f>
        <v>0.79362525634474212</v>
      </c>
      <c r="H58" s="32"/>
      <c r="I58" s="35"/>
      <c r="J58" s="32"/>
      <c r="K58" s="35"/>
      <c r="L58" s="32"/>
      <c r="M58" s="35"/>
      <c r="N58" s="32"/>
    </row>
    <row r="59" spans="2:14" s="4" customFormat="1" ht="18.75" customHeight="1">
      <c r="B59" s="3" t="s">
        <v>13</v>
      </c>
      <c r="C59" s="19">
        <f>'[1]Aylık 2022'!C72</f>
        <v>242157</v>
      </c>
      <c r="D59" s="14">
        <f>'[1]Aylık 2022'!D72</f>
        <v>260250</v>
      </c>
      <c r="E59" s="19">
        <f>'[1]Aylık 2022'!E72</f>
        <v>320476</v>
      </c>
      <c r="F59" s="14">
        <f>'[1]Aylık 2022'!F72</f>
        <v>352162</v>
      </c>
      <c r="G59" s="19">
        <f>'[1]Aylık 2022'!G72</f>
        <v>413072</v>
      </c>
      <c r="H59" s="14"/>
      <c r="I59" s="19"/>
      <c r="J59" s="14"/>
      <c r="K59" s="19"/>
      <c r="L59" s="14"/>
      <c r="M59" s="19"/>
      <c r="N59" s="14"/>
    </row>
    <row r="60" spans="2:14" s="4" customFormat="1" ht="18.75" customHeight="1" thickBot="1">
      <c r="B60" s="27" t="s">
        <v>14</v>
      </c>
      <c r="C60" s="30">
        <f>'[1]Aylık 2022'!C73</f>
        <v>41193.018916499997</v>
      </c>
      <c r="D60" s="31">
        <f>'[1]Aylık 2022'!D73</f>
        <v>39806.1072967</v>
      </c>
      <c r="E60" s="30">
        <f>'[1]Aylık 2022'!E73</f>
        <v>48400.79335800001</v>
      </c>
      <c r="F60" s="31">
        <f>'[1]Aylık 2022'!F73</f>
        <v>49275.994296999997</v>
      </c>
      <c r="G60" s="30">
        <f>'[1]Aylık 2022'!G73</f>
        <v>47966.985938500002</v>
      </c>
      <c r="H60" s="31"/>
      <c r="I60" s="30"/>
      <c r="J60" s="31"/>
      <c r="K60" s="30"/>
      <c r="L60" s="31"/>
      <c r="M60" s="30"/>
      <c r="N60" s="31"/>
    </row>
    <row r="61" spans="2:14" s="4" customFormat="1" ht="18.75" customHeight="1">
      <c r="B61" s="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4" customFormat="1" ht="18.75" customHeight="1" thickBot="1">
      <c r="B62" s="53" t="s">
        <v>23</v>
      </c>
      <c r="C62" s="50"/>
      <c r="D62" s="50"/>
      <c r="E62" s="50"/>
      <c r="F62" s="50"/>
      <c r="G62" s="34"/>
      <c r="H62" s="34"/>
      <c r="I62" s="34"/>
      <c r="J62" s="34"/>
      <c r="K62" s="34"/>
      <c r="L62" s="34"/>
      <c r="M62" s="34"/>
      <c r="N62" s="34"/>
    </row>
    <row r="63" spans="2:14" s="4" customFormat="1" ht="18.75" customHeight="1" thickTop="1">
      <c r="B63" s="2" t="s">
        <v>11</v>
      </c>
      <c r="C63" s="20">
        <f>'[1]Aylık 2022'!C34</f>
        <v>925858.2</v>
      </c>
      <c r="D63" s="13">
        <f>'[1]Aylık 2022'!D34</f>
        <v>903651.82500000007</v>
      </c>
      <c r="E63" s="20">
        <f>'[1]Aylık 2022'!E34</f>
        <v>1022234.9700000001</v>
      </c>
      <c r="F63" s="13">
        <f>'[1]Aylık 2022'!F34</f>
        <v>1023709.054</v>
      </c>
      <c r="G63" s="20">
        <f>'[1]Aylık 2022'!G34</f>
        <v>1094960.139</v>
      </c>
      <c r="H63" s="13"/>
      <c r="I63" s="20"/>
      <c r="J63" s="13"/>
      <c r="K63" s="20"/>
      <c r="L63" s="13"/>
      <c r="M63" s="20"/>
      <c r="N63" s="13"/>
    </row>
    <row r="64" spans="2:14" s="4" customFormat="1" ht="18.75" customHeight="1">
      <c r="B64" s="3" t="s">
        <v>10</v>
      </c>
      <c r="C64" s="19">
        <f>'[1]Aylık 2022'!C35</f>
        <v>1255699.034</v>
      </c>
      <c r="D64" s="14">
        <f>'[1]Aylık 2022'!D35</f>
        <v>1266932.486</v>
      </c>
      <c r="E64" s="19">
        <f>'[1]Aylık 2022'!E35</f>
        <v>1437958.199</v>
      </c>
      <c r="F64" s="14">
        <f>'[1]Aylık 2022'!F35</f>
        <v>1441343.564</v>
      </c>
      <c r="G64" s="19">
        <f>'[1]Aylık 2022'!G35</f>
        <v>1532396.895</v>
      </c>
      <c r="H64" s="14"/>
      <c r="I64" s="19"/>
      <c r="J64" s="14"/>
      <c r="K64" s="19"/>
      <c r="L64" s="14"/>
      <c r="M64" s="19"/>
      <c r="N64" s="14"/>
    </row>
    <row r="65" spans="2:14" s="4" customFormat="1" ht="18.75" customHeight="1">
      <c r="B65" s="2" t="s">
        <v>12</v>
      </c>
      <c r="C65" s="35">
        <f>'[1]Aylık 2022'!C36</f>
        <v>0.73732492813242057</v>
      </c>
      <c r="D65" s="32">
        <f>'[1]Aylık 2022'!D36</f>
        <v>0.7132596527325924</v>
      </c>
      <c r="E65" s="35">
        <f>'[1]Aylık 2022'!E36</f>
        <v>0.71089338390427026</v>
      </c>
      <c r="F65" s="32">
        <f>'[1]Aylık 2022'!F36</f>
        <v>0.71024638369981297</v>
      </c>
      <c r="G65" s="35">
        <f>'[1]Aylık 2022'!G36</f>
        <v>0.7145408233158812</v>
      </c>
      <c r="H65" s="32"/>
      <c r="I65" s="35"/>
      <c r="J65" s="32"/>
      <c r="K65" s="35"/>
      <c r="L65" s="32"/>
      <c r="M65" s="35"/>
      <c r="N65" s="32"/>
    </row>
    <row r="66" spans="2:14" s="4" customFormat="1" ht="18.75" customHeight="1">
      <c r="B66" s="3" t="s">
        <v>13</v>
      </c>
      <c r="C66" s="19">
        <f>'[1]Aylık 2022'!C37</f>
        <v>229930</v>
      </c>
      <c r="D66" s="14">
        <f>'[1]Aylık 2022'!D37</f>
        <v>232160</v>
      </c>
      <c r="E66" s="19">
        <f>'[1]Aylık 2022'!E37</f>
        <v>273675</v>
      </c>
      <c r="F66" s="14">
        <f>'[1]Aylık 2022'!F37</f>
        <v>260917</v>
      </c>
      <c r="G66" s="19">
        <f>'[1]Aylık 2022'!G37</f>
        <v>286525</v>
      </c>
      <c r="H66" s="14"/>
      <c r="I66" s="19"/>
      <c r="J66" s="14"/>
      <c r="K66" s="19"/>
      <c r="L66" s="14"/>
      <c r="M66" s="19"/>
      <c r="N66" s="14"/>
    </row>
    <row r="67" spans="2:14" s="4" customFormat="1" ht="18.75" customHeight="1" thickBot="1">
      <c r="B67" s="27" t="s">
        <v>14</v>
      </c>
      <c r="C67" s="30">
        <f>'[1]Aylık 2022'!C38</f>
        <v>9507.6068740999999</v>
      </c>
      <c r="D67" s="31">
        <f>'[1]Aylık 2022'!D38</f>
        <v>9459.7239929000007</v>
      </c>
      <c r="E67" s="30">
        <f>'[1]Aylık 2022'!E38</f>
        <v>10944.4763797</v>
      </c>
      <c r="F67" s="31">
        <f>'[1]Aylık 2022'!F38</f>
        <v>11049.091160800001</v>
      </c>
      <c r="G67" s="30">
        <f>'[1]Aylık 2022'!G38</f>
        <v>10963.435697700001</v>
      </c>
      <c r="H67" s="31"/>
      <c r="I67" s="30"/>
      <c r="J67" s="31"/>
      <c r="K67" s="30"/>
      <c r="L67" s="31"/>
      <c r="M67" s="30"/>
      <c r="N67" s="31"/>
    </row>
    <row r="68" spans="2:14" s="4" customFormat="1" ht="18.75" customHeight="1">
      <c r="B68" s="24"/>
      <c r="C68" s="51"/>
      <c r="D68" s="51"/>
      <c r="E68" s="51"/>
      <c r="F68" s="51"/>
      <c r="G68" s="7"/>
      <c r="H68" s="7"/>
      <c r="I68" s="7"/>
      <c r="J68" s="7"/>
      <c r="K68" s="7"/>
      <c r="L68" s="7"/>
      <c r="N68" s="7"/>
    </row>
    <row r="69" spans="2:14" ht="18.75" customHeight="1" thickBot="1">
      <c r="B69" s="53" t="s">
        <v>24</v>
      </c>
      <c r="C69" s="49"/>
      <c r="D69" s="49"/>
      <c r="E69" s="49"/>
      <c r="F69" s="49"/>
      <c r="G69" s="33"/>
      <c r="H69" s="33"/>
      <c r="I69" s="33"/>
      <c r="J69" s="33"/>
      <c r="K69" s="33"/>
      <c r="L69" s="33"/>
      <c r="M69" s="23"/>
      <c r="N69" s="33"/>
    </row>
    <row r="70" spans="2:14" ht="18.75" customHeight="1" thickTop="1">
      <c r="B70" s="2" t="s">
        <v>11</v>
      </c>
      <c r="C70" s="20">
        <f>'[1]Aylık 2022'!C48</f>
        <v>1802736.105</v>
      </c>
      <c r="D70" s="13">
        <f>'[1]Aylık 2022'!D48</f>
        <v>1354613.844</v>
      </c>
      <c r="E70" s="20">
        <f>'[1]Aylık 2022'!E48</f>
        <v>1996354.855</v>
      </c>
      <c r="F70" s="13">
        <f>'[1]Aylık 2022'!F48</f>
        <v>2332369.1970000002</v>
      </c>
      <c r="G70" s="20">
        <f>'[1]Aylık 2022'!G48</f>
        <v>2803158.3190000001</v>
      </c>
      <c r="H70" s="13"/>
      <c r="I70" s="20"/>
      <c r="J70" s="13"/>
      <c r="K70" s="20"/>
      <c r="L70" s="13"/>
      <c r="M70" s="20"/>
      <c r="N70" s="13"/>
    </row>
    <row r="71" spans="2:14" ht="18.75" customHeight="1">
      <c r="B71" s="3" t="s">
        <v>10</v>
      </c>
      <c r="C71" s="19">
        <f>'[1]Aylık 2022'!C49</f>
        <v>2707339.4539999999</v>
      </c>
      <c r="D71" s="14">
        <f>'[1]Aylık 2022'!D49</f>
        <v>2204295.5559999999</v>
      </c>
      <c r="E71" s="19">
        <f>'[1]Aylık 2022'!E49</f>
        <v>2800356.1189999999</v>
      </c>
      <c r="F71" s="14">
        <f>'[1]Aylık 2022'!F49</f>
        <v>3208321.4180000001</v>
      </c>
      <c r="G71" s="19">
        <f>'[1]Aylık 2022'!G49</f>
        <v>3566576.1260000002</v>
      </c>
      <c r="H71" s="14"/>
      <c r="I71" s="19"/>
      <c r="J71" s="14"/>
      <c r="K71" s="19"/>
      <c r="L71" s="14"/>
      <c r="M71" s="19"/>
      <c r="N71" s="14"/>
    </row>
    <row r="72" spans="2:14" ht="18.75" customHeight="1">
      <c r="B72" s="2" t="s">
        <v>12</v>
      </c>
      <c r="C72" s="35">
        <f>'[1]Aylık 2022'!C50</f>
        <v>0.66586999363397892</v>
      </c>
      <c r="D72" s="32">
        <f>'[1]Aylık 2022'!D50</f>
        <v>0.6145336728156976</v>
      </c>
      <c r="E72" s="35">
        <f>'[1]Aylık 2022'!E50</f>
        <v>0.71289320720855076</v>
      </c>
      <c r="F72" s="32">
        <f>'[1]Aylık 2022'!F50</f>
        <v>0.72697491713718321</v>
      </c>
      <c r="G72" s="35">
        <f>'[1]Aylık 2022'!G50</f>
        <v>0.78595219055195342</v>
      </c>
      <c r="H72" s="32"/>
      <c r="I72" s="35"/>
      <c r="J72" s="32"/>
      <c r="K72" s="35"/>
      <c r="L72" s="32"/>
      <c r="M72" s="35"/>
      <c r="N72" s="32"/>
    </row>
    <row r="73" spans="2:14" ht="18.75" customHeight="1">
      <c r="B73" s="3" t="s">
        <v>13</v>
      </c>
      <c r="C73" s="19">
        <f>'[1]Aylık 2022'!C51</f>
        <v>198168</v>
      </c>
      <c r="D73" s="14">
        <f>'[1]Aylık 2022'!D51</f>
        <v>149769</v>
      </c>
      <c r="E73" s="19">
        <f>'[1]Aylık 2022'!E51</f>
        <v>219140</v>
      </c>
      <c r="F73" s="14">
        <f>'[1]Aylık 2022'!F51</f>
        <v>255001</v>
      </c>
      <c r="G73" s="19">
        <f>'[1]Aylık 2022'!G51</f>
        <v>306719</v>
      </c>
      <c r="H73" s="14"/>
      <c r="I73" s="19"/>
      <c r="J73" s="14"/>
      <c r="K73" s="19"/>
      <c r="L73" s="14"/>
      <c r="M73" s="19"/>
      <c r="N73" s="14"/>
    </row>
    <row r="74" spans="2:14" ht="18.75" customHeight="1" thickBot="1">
      <c r="B74" s="27" t="s">
        <v>14</v>
      </c>
      <c r="C74" s="30">
        <f>'[1]Aylık 2022'!C52</f>
        <v>14766.567338499999</v>
      </c>
      <c r="D74" s="31">
        <f>'[1]Aylık 2022'!D52</f>
        <v>14518.7977343</v>
      </c>
      <c r="E74" s="30">
        <f>'[1]Aylık 2022'!E52</f>
        <v>17513.069288300001</v>
      </c>
      <c r="F74" s="31">
        <f>'[1]Aylık 2022'!F52</f>
        <v>19265.940472900002</v>
      </c>
      <c r="G74" s="30">
        <f>'[1]Aylık 2022'!G52</f>
        <v>18084.7553654</v>
      </c>
      <c r="H74" s="31"/>
      <c r="I74" s="30"/>
      <c r="J74" s="31"/>
      <c r="K74" s="30"/>
      <c r="L74" s="31"/>
      <c r="M74" s="30"/>
      <c r="N74" s="31"/>
    </row>
    <row r="75" spans="2:14" s="4" customFormat="1" ht="18.75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</row>
    <row r="76" spans="2:14" ht="18.75" customHeight="1" thickBot="1">
      <c r="B76" s="53" t="s">
        <v>25</v>
      </c>
      <c r="C76" s="48"/>
      <c r="D76" s="48"/>
      <c r="E76" s="48"/>
      <c r="F76" s="48"/>
      <c r="G76" s="23"/>
      <c r="H76" s="23"/>
      <c r="I76" s="23"/>
      <c r="J76" s="23"/>
      <c r="K76" s="23"/>
      <c r="L76" s="23"/>
      <c r="M76" s="23"/>
      <c r="N76" s="33"/>
    </row>
    <row r="77" spans="2:14" ht="18.75" customHeight="1" thickTop="1">
      <c r="B77" s="2" t="s">
        <v>11</v>
      </c>
      <c r="C77" s="20">
        <f>'[1]Aylık 2022'!C76</f>
        <v>602609.54399999999</v>
      </c>
      <c r="D77" s="13">
        <f>'[1]Aylık 2022'!D76</f>
        <v>565641.10499999998</v>
      </c>
      <c r="E77" s="20">
        <f>'[1]Aylık 2022'!E76</f>
        <v>671005.00399999996</v>
      </c>
      <c r="F77" s="13">
        <f>'[1]Aylık 2022'!F76</f>
        <v>692619.01300000004</v>
      </c>
      <c r="G77" s="20">
        <f>'[1]Aylık 2022'!G76</f>
        <v>729454.59199999995</v>
      </c>
      <c r="H77" s="13"/>
      <c r="I77" s="20"/>
      <c r="J77" s="13"/>
      <c r="K77" s="20"/>
      <c r="L77" s="13"/>
      <c r="M77" s="20"/>
      <c r="N77" s="13"/>
    </row>
    <row r="78" spans="2:14" ht="18.75" customHeight="1">
      <c r="B78" s="3" t="s">
        <v>10</v>
      </c>
      <c r="C78" s="19">
        <f>'[1]Aylık 2022'!C77</f>
        <v>766213.47900000005</v>
      </c>
      <c r="D78" s="14">
        <f>'[1]Aylık 2022'!D77</f>
        <v>740073.98099999991</v>
      </c>
      <c r="E78" s="19">
        <f>'[1]Aylık 2022'!E77</f>
        <v>841014.24</v>
      </c>
      <c r="F78" s="14">
        <f>'[1]Aylık 2022'!F77</f>
        <v>853203.76399999997</v>
      </c>
      <c r="G78" s="19">
        <f>'[1]Aylık 2022'!G77</f>
        <v>880634.02099999995</v>
      </c>
      <c r="H78" s="14"/>
      <c r="I78" s="19"/>
      <c r="J78" s="14"/>
      <c r="K78" s="19"/>
      <c r="L78" s="14"/>
      <c r="M78" s="19"/>
      <c r="N78" s="14"/>
    </row>
    <row r="79" spans="2:14" ht="18.75" customHeight="1">
      <c r="B79" s="2" t="s">
        <v>12</v>
      </c>
      <c r="C79" s="35">
        <f>'[1]Aylık 2022'!C78</f>
        <v>0.78647734673955005</v>
      </c>
      <c r="D79" s="32">
        <f>'[1]Aylık 2022'!D78</f>
        <v>0.76430346089953949</v>
      </c>
      <c r="E79" s="35">
        <f>'[1]Aylık 2022'!E78</f>
        <v>0.79785213149304102</v>
      </c>
      <c r="F79" s="32">
        <f>'[1]Aylık 2022'!F78</f>
        <v>0.8117861667098788</v>
      </c>
      <c r="G79" s="35">
        <f>'[1]Aylık 2022'!G78</f>
        <v>0.8283288796538556</v>
      </c>
      <c r="H79" s="32"/>
      <c r="I79" s="35"/>
      <c r="J79" s="32"/>
      <c r="K79" s="35"/>
      <c r="L79" s="32"/>
      <c r="M79" s="35"/>
      <c r="N79" s="32"/>
    </row>
    <row r="80" spans="2:14" ht="18.75" customHeight="1">
      <c r="B80" s="3" t="s">
        <v>13</v>
      </c>
      <c r="C80" s="19">
        <f>'[1]Aylık 2022'!C79</f>
        <v>55862</v>
      </c>
      <c r="D80" s="14">
        <f>'[1]Aylık 2022'!D79</f>
        <v>52610</v>
      </c>
      <c r="E80" s="19">
        <f>'[1]Aylık 2022'!E79</f>
        <v>61659</v>
      </c>
      <c r="F80" s="14">
        <f>'[1]Aylık 2022'!F79</f>
        <v>64795</v>
      </c>
      <c r="G80" s="19">
        <f>'[1]Aylık 2022'!G79</f>
        <v>67467</v>
      </c>
      <c r="H80" s="14"/>
      <c r="I80" s="19"/>
      <c r="J80" s="14"/>
      <c r="K80" s="19"/>
      <c r="L80" s="14"/>
      <c r="M80" s="19"/>
      <c r="N80" s="14"/>
    </row>
    <row r="81" spans="2:14" ht="18.75" customHeight="1" thickBot="1">
      <c r="B81" s="27" t="s">
        <v>14</v>
      </c>
      <c r="C81" s="30">
        <f>'[1]Aylık 2022'!C80</f>
        <v>4000.6824187000002</v>
      </c>
      <c r="D81" s="31">
        <f>'[1]Aylık 2022'!D80</f>
        <v>4221.2145201000003</v>
      </c>
      <c r="E81" s="30">
        <f>'[1]Aylık 2022'!E80</f>
        <v>4695.4451801000005</v>
      </c>
      <c r="F81" s="31">
        <f>'[1]Aylık 2022'!F80</f>
        <v>4612.2751769999995</v>
      </c>
      <c r="G81" s="30">
        <f>'[1]Aylık 2022'!G80</f>
        <v>4841.1106300000001</v>
      </c>
      <c r="H81" s="31"/>
      <c r="I81" s="30"/>
      <c r="J81" s="31"/>
      <c r="K81" s="30"/>
      <c r="L81" s="31"/>
      <c r="M81" s="30"/>
      <c r="N81" s="31"/>
    </row>
    <row r="82" spans="2:14" s="4" customFormat="1" ht="18.75" customHeight="1">
      <c r="B82" s="39" t="s">
        <v>26</v>
      </c>
    </row>
    <row r="83" spans="2:14" s="4" customFormat="1" ht="18.75" customHeight="1">
      <c r="B83" s="39"/>
    </row>
    <row r="84" spans="2:14" s="4" customFormat="1" ht="18.75" customHeight="1"/>
    <row r="85" spans="2:14" s="4" customFormat="1" ht="18.75" customHeight="1"/>
    <row r="86" spans="2:14" s="4" customFormat="1" ht="18.75" customHeight="1"/>
    <row r="87" spans="2:14" s="4" customFormat="1" ht="18.75" customHeight="1"/>
    <row r="88" spans="2:14" s="4" customFormat="1" ht="18.75" customHeight="1"/>
    <row r="89" spans="2:14" s="4" customFormat="1" ht="18.75" customHeight="1"/>
    <row r="90" spans="2:14" s="4" customFormat="1" ht="18.75" customHeight="1"/>
    <row r="91" spans="2:14" s="4" customFormat="1" ht="18.75" customHeight="1"/>
    <row r="92" spans="2:14" s="4" customFormat="1" ht="18.75" customHeight="1"/>
    <row r="93" spans="2:14" s="4" customFormat="1" ht="18.75" customHeight="1"/>
    <row r="94" spans="2:14" s="4" customFormat="1" ht="18.75" customHeight="1"/>
    <row r="95" spans="2:14" s="4" customFormat="1" ht="18.75" customHeight="1"/>
    <row r="96" spans="2:14" s="4" customFormat="1" ht="18.75" customHeight="1">
      <c r="B96" s="2"/>
      <c r="C96" s="25"/>
      <c r="D96" s="25"/>
      <c r="E96" s="25"/>
    </row>
    <row r="97" s="4" customFormat="1" ht="18.75" customHeight="1"/>
    <row r="98" s="4" customFormat="1" ht="18.75" customHeight="1"/>
    <row r="99" s="4" customFormat="1" ht="18.75" customHeight="1"/>
    <row r="100" s="4" customFormat="1" ht="18.75" customHeight="1"/>
    <row r="101" s="4" customFormat="1" ht="18.75" customHeight="1"/>
    <row r="102" s="4" customFormat="1" ht="18.75" customHeight="1"/>
    <row r="103" s="4" customFormat="1" ht="18.75" customHeight="1"/>
    <row r="104" s="4" customFormat="1" ht="18.75" customHeight="1"/>
    <row r="105" s="4" customFormat="1" ht="18.75" customHeight="1"/>
    <row r="106" s="4" customFormat="1" ht="18.75" customHeight="1"/>
    <row r="107" s="4" customFormat="1" ht="18.75" customHeight="1"/>
    <row r="108" s="4" customFormat="1" ht="18.75" customHeight="1"/>
    <row r="109" s="4" customFormat="1" ht="18.75" customHeight="1"/>
    <row r="110" s="4" customFormat="1" ht="18.75" customHeight="1"/>
    <row r="111" s="4" customFormat="1" ht="18.75" customHeight="1"/>
    <row r="112" s="4" customFormat="1" ht="18.75" customHeight="1"/>
    <row r="113" spans="2:5" s="4" customFormat="1" ht="18.75" customHeight="1"/>
    <row r="114" spans="2:5" s="4" customFormat="1" ht="18.75" customHeight="1"/>
    <row r="115" spans="2:5" s="4" customFormat="1" ht="18.75" customHeight="1"/>
    <row r="116" spans="2:5" s="4" customFormat="1" ht="18.75" customHeight="1"/>
    <row r="117" spans="2:5" s="4" customFormat="1" ht="18.75" customHeight="1">
      <c r="C117" s="6"/>
      <c r="D117" s="6"/>
      <c r="E117" s="6"/>
    </row>
    <row r="118" spans="2:5" s="4" customFormat="1">
      <c r="B118" s="2"/>
      <c r="C118" s="6"/>
      <c r="D118" s="6"/>
      <c r="E118" s="6"/>
    </row>
    <row r="119" spans="2:5" s="4" customFormat="1"/>
    <row r="120" spans="2:5" s="4" customFormat="1"/>
    <row r="121" spans="2:5" s="4" customFormat="1"/>
    <row r="122" spans="2:5" s="4" customFormat="1"/>
    <row r="123" spans="2:5" s="4" customFormat="1"/>
    <row r="124" spans="2:5" s="4" customFormat="1"/>
    <row r="125" spans="2:5" s="4" customFormat="1"/>
    <row r="126" spans="2:5" s="4" customFormat="1"/>
    <row r="127" spans="2:5" s="4" customFormat="1"/>
    <row r="128" spans="2:5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</sheetData>
  <mergeCells count="5">
    <mergeCell ref="B2:N2"/>
    <mergeCell ref="B12:I12"/>
    <mergeCell ref="B13:N13"/>
    <mergeCell ref="B22:N22"/>
    <mergeCell ref="B32:N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2019</vt:lpstr>
      <vt:lpstr>2021</vt:lpstr>
      <vt:lpstr>2022</vt:lpstr>
    </vt:vector>
  </TitlesOfParts>
  <Company>THY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Korkmaz</dc:creator>
  <cp:lastModifiedBy>r_Sahin3</cp:lastModifiedBy>
  <cp:lastPrinted>2016-05-13T16:06:30Z</cp:lastPrinted>
  <dcterms:created xsi:type="dcterms:W3CDTF">2013-12-20T13:12:09Z</dcterms:created>
  <dcterms:modified xsi:type="dcterms:W3CDTF">2022-06-08T11:54:45Z</dcterms:modified>
</cp:coreProperties>
</file>